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SFMC\2026\GIR 2026 - polugodišnji\"/>
    </mc:Choice>
  </mc:AlternateContent>
  <bookViews>
    <workbookView xWindow="0" yWindow="0" windowWidth="28800" windowHeight="12210" firstSheet="4" activeTab="6"/>
  </bookViews>
  <sheets>
    <sheet name="A-Kabinet ministra" sheetId="64" r:id="rId1"/>
    <sheet name="B-Kabinet ministra" sheetId="65" r:id="rId2"/>
    <sheet name="A-Glavno tajništvo" sheetId="60" r:id="rId3"/>
    <sheet name="B-Glavno tajništvo" sheetId="61" r:id="rId4"/>
    <sheet name="A-Uprava pomorstva" sheetId="66" r:id="rId5"/>
    <sheet name="B-Uprava pomorstva" sheetId="67" r:id="rId6"/>
    <sheet name="A-Uprava sigurnosti plovidbe" sheetId="70" r:id="rId7"/>
    <sheet name="B-Uprava sigurnosti plovidbe" sheetId="71" r:id="rId8"/>
    <sheet name="A-Uprava unutarnje pl." sheetId="27" r:id="rId9"/>
    <sheet name="B-Uprava unutarnje pl." sheetId="41" r:id="rId10"/>
    <sheet name="A-Uprava za želj. infra. i" sheetId="68" r:id="rId11"/>
    <sheet name="B-Uprava za želj. infra. i" sheetId="69" r:id="rId12"/>
    <sheet name="A-Uprava zračnog p., el.kom" sheetId="54" r:id="rId13"/>
    <sheet name="B-Uprava zračnog p., el.kom" sheetId="55" r:id="rId14"/>
    <sheet name="A-Uprava za cest. pr., cest" sheetId="62" r:id="rId15"/>
    <sheet name="B-Uprava za cest. pr., cest" sheetId="63" r:id="rId16"/>
    <sheet name="A-Uprava za EU fond. i st. " sheetId="56" r:id="rId17"/>
    <sheet name="B-Uprava za EU fond. i st." sheetId="57" r:id="rId18"/>
    <sheet name="A-Uprava za pror. i fin." sheetId="58" r:id="rId19"/>
    <sheet name="B-Uprava za pror. i fin." sheetId="59" r:id="rId20"/>
    <sheet name="A-Inspektorat" sheetId="36" r:id="rId21"/>
    <sheet name="B-Inspektorat" sheetId="47" r:id="rId22"/>
    <sheet name="A-SS za vanj. i eu. poslove" sheetId="52" r:id="rId23"/>
    <sheet name="B-SS za vanj. i eu. poslove" sheetId="53" r:id="rId24"/>
    <sheet name="A-SS za unut. reviziju" sheetId="8" r:id="rId25"/>
    <sheet name="B-SS za unut. reviziju" sheetId="49" r:id="rId26"/>
  </sheets>
  <externalReferences>
    <externalReference r:id="rId27"/>
  </externalReferences>
  <definedNames>
    <definedName name="_xlnm._FilterDatabase" localSheetId="8" hidden="1">'A-Uprava unutarnje pl.'!$A$1:$H$38</definedName>
    <definedName name="_xlnm.Print_Titles" localSheetId="2">'A-Glavno tajništvo'!$3:$3</definedName>
    <definedName name="_xlnm.Print_Titles" localSheetId="0">'A-Kabinet ministra'!$3:$3</definedName>
    <definedName name="_xlnm.Print_Titles" localSheetId="24">'A-SS za unut. reviziju'!$3:$3</definedName>
    <definedName name="_xlnm.Print_Titles" localSheetId="22">'A-SS za vanj. i eu. poslove'!$3:$3</definedName>
    <definedName name="_xlnm.Print_Titles" localSheetId="4">'A-Uprava pomorstva'!$3:$3</definedName>
    <definedName name="_xlnm.Print_Titles" localSheetId="6">'A-Uprava sigurnosti plovidbe'!$4:$4</definedName>
    <definedName name="_xlnm.Print_Titles" localSheetId="8">'A-Uprava unutarnje pl.'!$4:$4</definedName>
    <definedName name="_xlnm.Print_Titles" localSheetId="14">'A-Uprava za cest. pr., cest'!$4:$4</definedName>
    <definedName name="_xlnm.Print_Titles" localSheetId="16">'A-Uprava za EU fond. i st. '!$3:$3</definedName>
    <definedName name="_xlnm.Print_Titles" localSheetId="18">'A-Uprava za pror. i fin.'!$3:$3</definedName>
    <definedName name="_xlnm.Print_Titles" localSheetId="10">'A-Uprava za želj. infra. i'!$3:$3</definedName>
    <definedName name="_xlnm.Print_Titles" localSheetId="12">'A-Uprava zračnog p., el.kom'!$3:$3</definedName>
    <definedName name="_xlnm.Print_Titles" localSheetId="3">'B-Glavno tajništvo'!$3:$3</definedName>
    <definedName name="_xlnm.Print_Titles" localSheetId="1">'B-Kabinet ministra'!$3:$3</definedName>
    <definedName name="_xlnm.Print_Titles" localSheetId="25">'B-SS za unut. reviziju'!$3:$3</definedName>
    <definedName name="_xlnm.Print_Titles" localSheetId="23">'B-SS za vanj. i eu. poslove'!$3:$3</definedName>
    <definedName name="_xlnm.Print_Titles" localSheetId="5">'B-Uprava pomorstva'!$3:$3</definedName>
    <definedName name="_xlnm.Print_Titles" localSheetId="7">'B-Uprava sigurnosti plovidbe'!$4:$4</definedName>
    <definedName name="_xlnm.Print_Titles" localSheetId="9">'B-Uprava unutarnje pl.'!$4:$4</definedName>
    <definedName name="_xlnm.Print_Titles" localSheetId="15">'B-Uprava za cest. pr., cest'!$4:$4</definedName>
    <definedName name="_xlnm.Print_Titles" localSheetId="17">'B-Uprava za EU fond. i st.'!$3:$3</definedName>
    <definedName name="_xlnm.Print_Titles" localSheetId="19">'B-Uprava za pror. i fin.'!$3:$3</definedName>
    <definedName name="_xlnm.Print_Titles" localSheetId="11">'B-Uprava za želj. infra. i'!$3:$3</definedName>
    <definedName name="_xlnm.Print_Titles" localSheetId="13">'B-Uprava zračnog p., el.kom'!$3:$3</definedName>
    <definedName name="_xlnm.Print_Area" localSheetId="2">'A-Glavno tajništvo'!$A$1:$H$26</definedName>
    <definedName name="_xlnm.Print_Area" localSheetId="20">'A-Inspektorat'!$A$1:$H$7</definedName>
    <definedName name="_xlnm.Print_Area" localSheetId="0">'A-Kabinet ministra'!$A$1:$H$8</definedName>
    <definedName name="_xlnm.Print_Area" localSheetId="24">'A-SS za unut. reviziju'!$A$1:$H$4</definedName>
    <definedName name="_xlnm.Print_Area" localSheetId="22">'A-SS za vanj. i eu. poslove'!$A$1:$H$25</definedName>
    <definedName name="_xlnm.Print_Area" localSheetId="4">'A-Uprava pomorstva'!$A$1:$H$15</definedName>
    <definedName name="_xlnm.Print_Area" localSheetId="6">'A-Uprava sigurnosti plovidbe'!$A$1:$H$241</definedName>
    <definedName name="_xlnm.Print_Area" localSheetId="8">'A-Uprava unutarnje pl.'!$A$1:$H$38</definedName>
    <definedName name="_xlnm.Print_Area" localSheetId="14">'A-Uprava za cest. pr., cest'!$A$1:$H$11</definedName>
    <definedName name="_xlnm.Print_Area" localSheetId="16">'A-Uprava za EU fond. i st. '!$A$1:$H$16</definedName>
    <definedName name="_xlnm.Print_Area" localSheetId="18">'A-Uprava za pror. i fin.'!$A$1:$H$52</definedName>
    <definedName name="_xlnm.Print_Area" localSheetId="10">'A-Uprava za želj. infra. i'!$A$1:$H$24</definedName>
    <definedName name="_xlnm.Print_Area" localSheetId="12">'A-Uprava zračnog p., el.kom'!$A$1:$H$19</definedName>
    <definedName name="_xlnm.Print_Area" localSheetId="21">'B-Inspektorat'!$A$1:$J$8</definedName>
    <definedName name="_xlnm.Print_Area" localSheetId="1">'B-Kabinet ministra'!$A$1:$J$8</definedName>
    <definedName name="_xlnm.Print_Area" localSheetId="25">'B-SS za unut. reviziju'!$A$1:$J$4</definedName>
    <definedName name="_xlnm.Print_Area" localSheetId="23">'B-SS za vanj. i eu. poslove'!$A$1:$J$25</definedName>
    <definedName name="_xlnm.Print_Area" localSheetId="5">'B-Uprava pomorstva'!$A$1:$J$15</definedName>
    <definedName name="_xlnm.Print_Area" localSheetId="7">'B-Uprava sigurnosti plovidbe'!$A$1:$J$291</definedName>
    <definedName name="_xlnm.Print_Area" localSheetId="9">'B-Uprava unutarnje pl.'!$A$1:$J$39</definedName>
    <definedName name="_xlnm.Print_Area" localSheetId="15">'B-Uprava za cest. pr., cest'!$A$1:$J$12</definedName>
    <definedName name="_xlnm.Print_Area" localSheetId="17">'B-Uprava za EU fond. i st.'!$A$1:$J$24</definedName>
    <definedName name="_xlnm.Print_Area" localSheetId="19">'B-Uprava za pror. i fin.'!$A$1:$J$60</definedName>
    <definedName name="_xlnm.Print_Area" localSheetId="11">'B-Uprava za želj. infra. i'!$A$1:$J$27</definedName>
    <definedName name="_xlnm.Print_Area" localSheetId="13">'B-Uprava zračnog p., el.kom'!$A$1:$J$35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29" i="70" l="1"/>
  <c r="F125" i="70"/>
  <c r="F123" i="70"/>
  <c r="F122" i="70"/>
  <c r="F121" i="70"/>
  <c r="F120" i="70"/>
  <c r="F118" i="70"/>
  <c r="F7" i="62" l="1"/>
  <c r="F6" i="62"/>
  <c r="H5" i="62"/>
  <c r="F5" i="62"/>
</calcChain>
</file>

<file path=xl/sharedStrings.xml><?xml version="1.0" encoding="utf-8"?>
<sst xmlns="http://schemas.openxmlformats.org/spreadsheetml/2006/main" count="5856" uniqueCount="2585">
  <si>
    <t>3. UPRAVA POMORSTVA</t>
  </si>
  <si>
    <t>Redni broj mjere/cilja</t>
  </si>
  <si>
    <t>Pokazatelj(i) (ishod, rezultat)</t>
  </si>
  <si>
    <t>Trenutačna vrijednost pokazatelja</t>
  </si>
  <si>
    <t>Planirana vrijednost pokazatelja</t>
  </si>
  <si>
    <t>Redni broj operativnog cilja</t>
  </si>
  <si>
    <t>Operativni ciljevi</t>
  </si>
  <si>
    <t>Pokazatelj(i) outputa</t>
  </si>
  <si>
    <t>Planirana vrijednost outputa</t>
  </si>
  <si>
    <t>Rok izvršenja</t>
  </si>
  <si>
    <t>Nadležnost</t>
  </si>
  <si>
    <t>Izvor financiranja</t>
  </si>
  <si>
    <t>Udio državnih službenika koji rade u hibridnom načinu rada u tromjesečnom razdoblju</t>
  </si>
  <si>
    <t>31.12.2025.</t>
  </si>
  <si>
    <t>A570000</t>
  </si>
  <si>
    <t>3. 1. SEKTOR ODRŽIVOG RAZVOJA POMORSTVA</t>
  </si>
  <si>
    <t>3.1.1.</t>
  </si>
  <si>
    <t xml:space="preserve">Određivanje granica pomorskog dobra </t>
  </si>
  <si>
    <t>3.1.1.1.</t>
  </si>
  <si>
    <t>Služba za pomorsko dobro</t>
  </si>
  <si>
    <t>A570348</t>
  </si>
  <si>
    <t>3.1.62.</t>
  </si>
  <si>
    <t xml:space="preserve">Unaprjeđenje sustava obrazovanja i obuke pomoraca </t>
  </si>
  <si>
    <t>Broj dodijeljenih školarina i stipendija u oblasti pomorskog prometa</t>
  </si>
  <si>
    <t>151
(2025.)</t>
  </si>
  <si>
    <t>3.1.62.1</t>
  </si>
  <si>
    <t>Dodjela subvencija za obrazovanje i osposobljavanje stručnog kadra iz područja pomorstva</t>
  </si>
  <si>
    <t>Služba za luke i pomorski prijevoz</t>
  </si>
  <si>
    <t>A570482</t>
  </si>
  <si>
    <t>3.1.2.</t>
  </si>
  <si>
    <t>Dodjela subvencija za ukrcaj vježbenika palube, stroja i elektrotehnike na brodove u međunarodnoj i nacionalnoj plovidbi</t>
  </si>
  <si>
    <t>9
(2025.)</t>
  </si>
  <si>
    <t>3.1.2.1.</t>
  </si>
  <si>
    <t>Omogućavanje pomorcima završetka obveznog obrazovnog procesa</t>
  </si>
  <si>
    <t>Broj vježbenika na brodu koji se subvencioniraju</t>
  </si>
  <si>
    <t>A754037</t>
  </si>
  <si>
    <t>3. 2. SEKTOR ZA POMORSKO GOSPODARSTVO</t>
  </si>
  <si>
    <t>3.2.61.</t>
  </si>
  <si>
    <t>Rekonstrukcija i dogradnja lučke infrastrukture</t>
  </si>
  <si>
    <t xml:space="preserve">Broj odobrenih projekata </t>
  </si>
  <si>
    <t>30
(2025.)</t>
  </si>
  <si>
    <t>3.2.61.1.</t>
  </si>
  <si>
    <t>Izgradnja, sanacija i rekonstrukcija objekata podgradnje u lukama otvorenim za javni promet od županijskog i lokalnog značaja</t>
  </si>
  <si>
    <t>Odobreni projekti</t>
  </si>
  <si>
    <t>Služba za financijsko planiranje i pripremu plaćanja</t>
  </si>
  <si>
    <t>A570219</t>
  </si>
  <si>
    <t>3.2.1.</t>
  </si>
  <si>
    <t>Planiranje i praćenje razvojnih projekata</t>
  </si>
  <si>
    <t>3.2.1.1.</t>
  </si>
  <si>
    <t>Izgradnja, sanacija i rekonstrukcija pomorskog dobra u općoj upotrebi</t>
  </si>
  <si>
    <t>3.2.2.</t>
  </si>
  <si>
    <t>3.2.2.1.</t>
  </si>
  <si>
    <t>Služba za koncesije</t>
  </si>
  <si>
    <t>A570350</t>
  </si>
  <si>
    <t>3.2.3.</t>
  </si>
  <si>
    <t>Provedba državne politike - zastupanje RH u tijelima EU i međunarodnim organizacijama</t>
  </si>
  <si>
    <t>12
(2025.)</t>
  </si>
  <si>
    <t>3.2.3.1.</t>
  </si>
  <si>
    <t>Provedba državne politike - prisutnost RH na sastancima u tijelima EU i međunarodnih organizacija</t>
  </si>
  <si>
    <t>Služba za zakonodavstvo</t>
  </si>
  <si>
    <t>A754030</t>
  </si>
  <si>
    <t>3.2.4.</t>
  </si>
  <si>
    <t>Priprema i provedba projekata u pomorstvu</t>
  </si>
  <si>
    <t>10%
(2025.)</t>
  </si>
  <si>
    <t>3.2.4.1.</t>
  </si>
  <si>
    <t>Izrađena analiza i ocjena postojećeg stanja</t>
  </si>
  <si>
    <t>A810040</t>
  </si>
  <si>
    <t>3.2.5.</t>
  </si>
  <si>
    <t>Organiziranje manifestacija Dani hrvatskog pomorstva i unutarnje plovidbe</t>
  </si>
  <si>
    <t>Broj održanih manifestacija</t>
  </si>
  <si>
    <t>1
(2025.)</t>
  </si>
  <si>
    <t>3.2.5.1.</t>
  </si>
  <si>
    <t>Održavanje konferencije o pomorstvu i unutarnjoj plovidbi</t>
  </si>
  <si>
    <t>A754044</t>
  </si>
  <si>
    <t>6. 1. SEKTOR ZA ŽELJEZNIČKU INFRASTRUKTURU</t>
  </si>
  <si>
    <t>6.1.1.</t>
  </si>
  <si>
    <t>Učinkovito upravljanje poslovnim procesima u Sektoru za željezničku infrastrukturu</t>
  </si>
  <si>
    <t>% izvršenja stručnih i upravnih poslova u skladu s Uredbom o unutarnjem ustrojstvu (čl.: 87. i 88.)</t>
  </si>
  <si>
    <t xml:space="preserve">6.1.1.1                  </t>
  </si>
  <si>
    <t xml:space="preserve">Prilagođavanje nacionalnog pravnog okvira politika EU te međusobno usklađivanje propisa i strateških dokumenata na nacionalnoj razini                                                                                                                             </t>
  </si>
  <si>
    <t xml:space="preserve">100%
</t>
  </si>
  <si>
    <t xml:space="preserve">Služba za praćenje i sigurnost željezničke infrastrukture                              </t>
  </si>
  <si>
    <t xml:space="preserve">6.1.1.2   </t>
  </si>
  <si>
    <t>Sklapanje međunarodnih ugovora</t>
  </si>
  <si>
    <t>Broj sklopljenih međunarodnih ugovora</t>
  </si>
  <si>
    <t xml:space="preserve">6.1.1.3. </t>
  </si>
  <si>
    <t>Zastupanje RH u tijelima EU i međunarodnim organizacijama</t>
  </si>
  <si>
    <t>Broj održanih sastanaka tijela EU i međunarodnih organizacija u kojima Sektor sudjeluje</t>
  </si>
  <si>
    <t xml:space="preserve">6.1.1.4.   </t>
  </si>
  <si>
    <t>Izvršenje drugih upravnih i stručnih poslova</t>
  </si>
  <si>
    <t>Broj donesenih rješenja, izdavanih posebnih uvjeta, potvrda glavnih projekata, broj provedenih stručnih ispita za inspektore, sudjelovanje u postupcima javne nabave i tehničkim pregledima, izrađenih mišljenja na prijedloge zakonodavnih propisa drugih državnih tijela, odgovora na zastupnička pitanja, predstavke i pritužbe građana i pravnih osoba</t>
  </si>
  <si>
    <t>6.1.20.</t>
  </si>
  <si>
    <t>Priprema i provedba programa obnove i modernizacije željezničke infrastrukture</t>
  </si>
  <si>
    <t xml:space="preserve">6.1.20.1.               </t>
  </si>
  <si>
    <t>Izrađena projektna dokumentacija (studijska/projektna)</t>
  </si>
  <si>
    <t xml:space="preserve"> % izrađene dokumentacije</t>
  </si>
  <si>
    <t>Član operativne skupine kojoj je zadaća omogućiti učinkovitu provedbu postupaka izdavanja dozvola u Sektoru za željezničku infrastrukturu</t>
  </si>
  <si>
    <t>% izrađene projektne dokumentacije</t>
  </si>
  <si>
    <t>Duljina obnovljenih željezničkih pruga (km)</t>
  </si>
  <si>
    <t>6.1.20.2.</t>
  </si>
  <si>
    <t>Obnovljena željezničke pruge (km)</t>
  </si>
  <si>
    <t>Broj km obnovljene željezničke pruge</t>
  </si>
  <si>
    <t>T820077</t>
  </si>
  <si>
    <t>Duljina moderniziranih željezničkih pruga (km)</t>
  </si>
  <si>
    <t>6.1.20.3.</t>
  </si>
  <si>
    <t>Modernizirane željezničke pruge (km)</t>
  </si>
  <si>
    <t>Broj km modernizirane željezničke pruge</t>
  </si>
  <si>
    <t>T754034</t>
  </si>
  <si>
    <t xml:space="preserve">Broj uklonjenih uskih grla na mreži pruga </t>
  </si>
  <si>
    <t>40
(2025.)</t>
  </si>
  <si>
    <t>6.1.20.4.</t>
  </si>
  <si>
    <t>Uklonjena uska grla</t>
  </si>
  <si>
    <t>Broj uklonjenih uskih grla</t>
  </si>
  <si>
    <t>6.1.23.</t>
  </si>
  <si>
    <t>100%
(2025.)</t>
  </si>
  <si>
    <t>6.1.23.1</t>
  </si>
  <si>
    <t>6. 2. SEKTOR ZA ŽELJEZNIČKI PROMET</t>
  </si>
  <si>
    <t xml:space="preserve">6.2.27. </t>
  </si>
  <si>
    <t xml:space="preserve">Višegodišnji ugovor o javnoj usluzi prijevoza putnika </t>
  </si>
  <si>
    <t>Dostavljeno godišnje izvješće HŽPP o provedbi PSO ugovora</t>
  </si>
  <si>
    <t>2
(2025.)</t>
  </si>
  <si>
    <t>6.2.27.1.</t>
  </si>
  <si>
    <t>Nacrt izvješća godišnje kontrole izvršenja javnih usluga u željezničkom putničkom prometu (PSO Ugovor)</t>
  </si>
  <si>
    <t xml:space="preserve">1-izrađen nacrt godišnje kontrole izvršenja PSO Ugovora </t>
  </si>
  <si>
    <t>Služba za praćenje i podršku željezničkom prometu</t>
  </si>
  <si>
    <t xml:space="preserve">A761011 </t>
  </si>
  <si>
    <t>6.2.27.2.</t>
  </si>
  <si>
    <t>Izrada nacrta prijedloga projekata za poticanje korištenja željezničkog prijevoza</t>
  </si>
  <si>
    <t xml:space="preserve"> % odobrenih projekata</t>
  </si>
  <si>
    <t>6.2.32.</t>
  </si>
  <si>
    <t>Poticanje usluge teretnog željezničkog prijevoza</t>
  </si>
  <si>
    <t>6.2.32.1.</t>
  </si>
  <si>
    <t xml:space="preserve">Dodjela subvencija prijevoznicima </t>
  </si>
  <si>
    <t>% obrađenih zahtjeva za subvenciju</t>
  </si>
  <si>
    <t>Služba za razvoj željezničkog prometa</t>
  </si>
  <si>
    <t>6.2.1.</t>
  </si>
  <si>
    <t>Neposredna provedba zakona - rješavanje u upravnim stvarima</t>
  </si>
  <si>
    <t>6.2.1.1.</t>
  </si>
  <si>
    <t>Rješavanje u upravnim stvarima</t>
  </si>
  <si>
    <t>6.3.17.</t>
  </si>
  <si>
    <t>6.3.17.1.</t>
  </si>
  <si>
    <t>Isplata naloga za plaćanje te kontrola pripadajuće dokumentacije</t>
  </si>
  <si>
    <t>Broj naloga za plaćanje</t>
  </si>
  <si>
    <t>Služba za financiranje željezničke infrastrukture i prometa</t>
  </si>
  <si>
    <t>6.3.18.</t>
  </si>
  <si>
    <t xml:space="preserve">
Unaprjeđenje sustava održavanja željezničke infrastrukture</t>
  </si>
  <si>
    <t>6.3.18.1</t>
  </si>
  <si>
    <t>Broj potpisanih Ugovora</t>
  </si>
  <si>
    <t>Služba za pravne poslove željezničke infrastrukture i prometa</t>
  </si>
  <si>
    <t>Broj nabavljene nove sitne pružne mehanizacije</t>
  </si>
  <si>
    <t>6.3.19.</t>
  </si>
  <si>
    <t xml:space="preserve">
Optimizacija (restrukturiranje) željezničke mreže u skladu s neophodnom razinom usluge</t>
  </si>
  <si>
    <t>6.3.19.1.</t>
  </si>
  <si>
    <t>A820082</t>
  </si>
  <si>
    <t>6.3.21.</t>
  </si>
  <si>
    <t>Energetska obnova lokacija pod upravljanjem i u vlasništvu javnih željezničkih društava</t>
  </si>
  <si>
    <t>Površina energetskih obnovljenih zgrada</t>
  </si>
  <si>
    <t>6.3.21.1</t>
  </si>
  <si>
    <t>0
(2025.)</t>
  </si>
  <si>
    <t>6.3.25.</t>
  </si>
  <si>
    <t>Unaprjeđenje infrastrukture za sigurnosne i tehničke kontrole</t>
  </si>
  <si>
    <t xml:space="preserve">
Broj ugrađenih mjernih stanica na prugama osnovne mreže</t>
  </si>
  <si>
    <t>6.3.25.1</t>
  </si>
  <si>
    <t>6.3.26.</t>
  </si>
  <si>
    <t>Prilagodba željezničke infrastrukture zahtjevima Schengenskog prostora</t>
  </si>
  <si>
    <t>6.3.26.1</t>
  </si>
  <si>
    <t>T754054</t>
  </si>
  <si>
    <t>7
(2025.)</t>
  </si>
  <si>
    <t>7. UPRAVA ZRAČNOG PROMETA, ELEKTRONIČKIH KOMUNIKACIJA I POŠTE</t>
  </si>
  <si>
    <t>7. 1. SEKTOR ZRAČNOG PROMETA</t>
  </si>
  <si>
    <t>Unapređenje sigurnosti i zaštite u zračnom prometu</t>
  </si>
  <si>
    <t>8 
(2025.)</t>
  </si>
  <si>
    <t>7.1.1.1.</t>
  </si>
  <si>
    <r>
      <t xml:space="preserve">% izvještaja sa sastanaka proslijeđenih na ostale dionike, kako je primjenjivo.                                                                                 </t>
    </r>
    <r>
      <rPr>
        <sz val="12"/>
        <rFont val="Calibri"/>
        <family val="2"/>
        <scheme val="minor"/>
      </rPr>
      <t xml:space="preserve"> </t>
    </r>
    <r>
      <rPr>
        <sz val="12"/>
        <rFont val="Calibri"/>
        <family val="2"/>
        <charset val="238"/>
        <scheme val="minor"/>
      </rPr>
      <t xml:space="preserve">                                                                                        </t>
    </r>
  </si>
  <si>
    <t xml:space="preserve">A570001                                                                                                                                                                                    </t>
  </si>
  <si>
    <t>% plaćenih obveza u roku za članarine i norme.</t>
  </si>
  <si>
    <t xml:space="preserve">Broj podržanih zahtjeva zračnih luka u svrhu unaprjeđenja sigurnosti i zaštite aerodroma u RH </t>
  </si>
  <si>
    <t>7.1.1.2.</t>
  </si>
  <si>
    <t>Unaprjeđenje sigurnosno prometnih standarda u zračnim lukama</t>
  </si>
  <si>
    <t>Dostava informacije Hrvatskoj agenciji za civilno zrakoplovstvo o podržanim zahtjevima zračnih luka koji se odnose na nalaze sigurnosti.</t>
  </si>
  <si>
    <t xml:space="preserve">Služba pravnih i gospodarskih poslova    </t>
  </si>
  <si>
    <t xml:space="preserve">A570333 </t>
  </si>
  <si>
    <t xml:space="preserve">Broj podržanih aktivnosti HGSS-a iz godišnjeg programa aktivnosti </t>
  </si>
  <si>
    <t xml:space="preserve">Unaprjeđenje kapaciteta sustava potrage i spašavanja u Republici Hrvatskoj </t>
  </si>
  <si>
    <t>%  izvršenih aktivnosti iz godišnjeg programa.</t>
  </si>
  <si>
    <t xml:space="preserve">A570249  </t>
  </si>
  <si>
    <t>% podržanih servisnih jedinica za rutne i terminalne naknade za izuzete letove</t>
  </si>
  <si>
    <t>100% 
(2025.)</t>
  </si>
  <si>
    <t>Nadoknada troškova Hrvatskoj kontroli zračne plovidbe za rutne i terminalne naknade za izuzete letove</t>
  </si>
  <si>
    <t>Sklapanje ugovora s Hrvatskom kontrolom zračne plovidbe o naknadi troškova rutnih i terminalnih naknada za letove izuzete od plaćanja istih.</t>
  </si>
  <si>
    <t xml:space="preserve">A754025     </t>
  </si>
  <si>
    <t>7.1.3.</t>
  </si>
  <si>
    <t>Očuvanje zračne povezanosti regije kroz odvijanje domaćeg linijskog zračnog prijevoza</t>
  </si>
  <si>
    <t>Broj podržanih letova na domaćim zračnim linijama</t>
  </si>
  <si>
    <t>7.1.3.1.</t>
  </si>
  <si>
    <r>
      <t>Sklapanje</t>
    </r>
    <r>
      <rPr>
        <sz val="12"/>
        <rFont val="Calibri"/>
        <family val="2"/>
        <charset val="238"/>
        <scheme val="minor"/>
      </rPr>
      <t xml:space="preserve"> Ugovora o obvezi obavljanja domaćeg linijskog zračnog prijevoza</t>
    </r>
  </si>
  <si>
    <r>
      <rPr>
        <sz val="12"/>
        <rFont val="Calibri"/>
        <family val="2"/>
        <charset val="238"/>
        <scheme val="minor"/>
      </rPr>
      <t xml:space="preserve"> Broj </t>
    </r>
    <r>
      <rPr>
        <sz val="12"/>
        <rFont val="Calibri"/>
        <family val="2"/>
        <scheme val="minor"/>
      </rPr>
      <t>sklopljenih</t>
    </r>
    <r>
      <rPr>
        <sz val="12"/>
        <rFont val="Calibri"/>
        <family val="2"/>
        <charset val="238"/>
        <scheme val="minor"/>
      </rPr>
      <t xml:space="preserve"> ugovora</t>
    </r>
  </si>
  <si>
    <t>Služba pravnih i gospodarskih poslova</t>
  </si>
  <si>
    <t>A587050</t>
  </si>
  <si>
    <t>7.1.4.</t>
  </si>
  <si>
    <t>Provedba Ugovora o koncesiji za izgradnju novog putničkog terminala Zračne luke Zagreb d.d.</t>
  </si>
  <si>
    <t>Broj dostavljenih izvještaja o provedbi Ugovora o koncesiji</t>
  </si>
  <si>
    <t>3 
(2025.)</t>
  </si>
  <si>
    <t>7.1.4.1.</t>
  </si>
  <si>
    <r>
      <rPr>
        <sz val="12"/>
        <rFont val="Calibri"/>
        <family val="2"/>
        <charset val="238"/>
        <scheme val="minor"/>
      </rPr>
      <t xml:space="preserve">Broj godišnjih izvještaja o provedbi projekta JPP-a                 </t>
    </r>
    <r>
      <rPr>
        <sz val="12"/>
        <rFont val="Calibri"/>
        <family val="2"/>
        <scheme val="minor"/>
      </rPr>
      <t xml:space="preserve">                                           </t>
    </r>
  </si>
  <si>
    <t>A754035</t>
  </si>
  <si>
    <t>7.1.4.2.</t>
  </si>
  <si>
    <t xml:space="preserve">Praćenje provedbe Ugovora o koncesiji za izgradnju i upravljanje zračnom lukom Zagreb između RH i Međunarodne zračne luke Zagreb d.d.   </t>
  </si>
  <si>
    <t>% danih očitovanja na zahtjeve/prijedloge koncesionara</t>
  </si>
  <si>
    <t xml:space="preserve">Broj naknadnih kontrola na licu mjesta u skladu s godišnjim planom                                                                        </t>
  </si>
  <si>
    <t>7.1.5.1.</t>
  </si>
  <si>
    <t xml:space="preserve">Provedba kontrole utrošenih sredstva iz Državnog proračuna 
                                                                                        </t>
  </si>
  <si>
    <t xml:space="preserve">Broj obavljenih naknadnih kontrola na licu mjesta                                                    </t>
  </si>
  <si>
    <t xml:space="preserve">% izvršenja drugih i stručnih poslova u skladu s Uredbom o unutarnjem ustrojstvu </t>
  </si>
  <si>
    <t>7.1.5.2.</t>
  </si>
  <si>
    <t xml:space="preserve">Praćenje učinkovitosti provedbe zakona, uredbi i drugih akata Vlade u sektoru zračnog prometa </t>
  </si>
  <si>
    <t xml:space="preserve">% danih očitovanja, mišljenja i prijedloga na prijedloge nacrta propisa nadležnih institucija              </t>
  </si>
  <si>
    <t>7.1.5.3.</t>
  </si>
  <si>
    <t xml:space="preserve">% izrađenih stručnih podloga/analiza i izvješća o stanju                                                 </t>
  </si>
  <si>
    <t xml:space="preserve">% izrađenih očitovanja i drugih podnesaka u odnosu na komunicirane predmete                             </t>
  </si>
  <si>
    <t>7.1.5.4.</t>
  </si>
  <si>
    <t xml:space="preserve"> Izvršenje utvrđenog financijskog plana  </t>
  </si>
  <si>
    <t>% odobrenja zahtjeva za isplatom sredstava</t>
  </si>
  <si>
    <t>7. 2. SEKTOR ELEKTRONIČKIH KOMUNIKACIJA I POŠTE</t>
  </si>
  <si>
    <t>7.2.5.</t>
  </si>
  <si>
    <t>Osiguranje dostupnosti elektroničkih komunikacijskih mreža vrlo velikog kapaciteta koje omogućuju gigabitnu povezivost</t>
  </si>
  <si>
    <t>7.2.5.1.</t>
  </si>
  <si>
    <t xml:space="preserve">1
</t>
  </si>
  <si>
    <t>Služba elektroničkih komunikacija</t>
  </si>
  <si>
    <t xml:space="preserve">A570000
</t>
  </si>
  <si>
    <t>0%
(2025.)</t>
  </si>
  <si>
    <t>7.2.5.2.</t>
  </si>
  <si>
    <t>Pružanje pravne i stručne pomoći i 
ostvarivanje stručne suradnje</t>
  </si>
  <si>
    <t>Broj održanih sastanaka s relevantnim dionicima</t>
  </si>
  <si>
    <t>20
(2025.)</t>
  </si>
  <si>
    <t>7.2.6.</t>
  </si>
  <si>
    <t>% isplaćene naknade koja se dodjeljuje poduzetnicima kojima je povjereno obavljanje univerzalne poštanske usluge slijedom odluke HAKOM-a</t>
  </si>
  <si>
    <t>7.2.6.1.</t>
  </si>
  <si>
    <t>Osiguranje sredstava za isplatu naknade koja se dodjeljuje poduzetnicima kojima je povjereno obavljanje univerzalne poštanske usluge</t>
  </si>
  <si>
    <t>% plaćanja naknade u roku koja se dodjeljuje poduzetnicima kojima je povjereno obavljanje univerzalne poštanske usluge slijedom odluke HAKOM-a</t>
  </si>
  <si>
    <t>Služba poštanskih usluga</t>
  </si>
  <si>
    <t xml:space="preserve">A754032 </t>
  </si>
  <si>
    <t>7.2.1.</t>
  </si>
  <si>
    <t>Praćenje provedbe Nacionalnog plana razvoja širokopojasnog pristupa</t>
  </si>
  <si>
    <t>% provedenih mjera iz Nacionalnog plana u planiranim rokovima</t>
  </si>
  <si>
    <t>70%
(2025.)</t>
  </si>
  <si>
    <t>7.2.1.1.</t>
  </si>
  <si>
    <t xml:space="preserve">Održavanje sjednica Povjerenstva za praćenje provedbe NP
</t>
  </si>
  <si>
    <t>Broj održanih sjednica Povjerenstva</t>
  </si>
  <si>
    <t xml:space="preserve"> 1
</t>
  </si>
  <si>
    <t xml:space="preserve">A820032 </t>
  </si>
  <si>
    <t xml:space="preserve">7.2.2. </t>
  </si>
  <si>
    <t>Učinkovito upravljanje resursima i poslovnim procesima u Sektoru elektroničkih komunikacija i pošte 
Provedba državne politike - upravni i drugi stručni poslovi u području elektroničkih komunikacija i pošte</t>
  </si>
  <si>
    <t xml:space="preserve">% izvršenja stručnih i upravnih poslova u skladu s Uredbom o unutarnjem ustrojstvu </t>
  </si>
  <si>
    <t>7.2.2.1.</t>
  </si>
  <si>
    <t>Izrada nacrta prijedloga zakona i podzakonskih propisa</t>
  </si>
  <si>
    <t xml:space="preserve">
Služba elektroničkih komunikacija/Služba poštanskih usluga
</t>
  </si>
  <si>
    <t>A570000
A570340</t>
  </si>
  <si>
    <t>Broj izrađenih podzakonskih akata</t>
  </si>
  <si>
    <t>7.2.2.2.</t>
  </si>
  <si>
    <t>Praćenje učinkovitosti provedbe zakona, uredbi i drugih akata Vlade</t>
  </si>
  <si>
    <t xml:space="preserve">% izrađenih mišljenja u vezi s primjenom zakona i drugih propisa iz nadležnosti Sektora </t>
  </si>
  <si>
    <t>Broj danih očitovanja, mišljenja i prijedloga na nacrte propisa nadležnih institucija</t>
  </si>
  <si>
    <t>7.2.2.3.</t>
  </si>
  <si>
    <t xml:space="preserve">Zastupanje RH u tijelima EU i međunarodnim organizacijama </t>
  </si>
  <si>
    <t>%  plaćenih obveza u roku za članarine i norme europskim i međunarodnim organizacijama i institucijama</t>
  </si>
  <si>
    <t>7.2.2.4.</t>
  </si>
  <si>
    <t>% riješenih podnesaka i  izrađenih očitovanja</t>
  </si>
  <si>
    <t xml:space="preserve">% izrađenih odgovora na upite u odnosu na postavljene upite zastupnika </t>
  </si>
  <si>
    <t xml:space="preserve">Broj sponzorstava i donacija </t>
  </si>
  <si>
    <t>10. UPRAVA ZA PRORAČUN I FINANCIJE</t>
  </si>
  <si>
    <t>12</t>
  </si>
  <si>
    <t>Služba za planiranje i izvršavanje proračuna</t>
  </si>
  <si>
    <t xml:space="preserve">A570000 </t>
  </si>
  <si>
    <t>Služba za državne potpore</t>
  </si>
  <si>
    <t>10. 1. SEKTOR ZA PRORAČUN, FINANCIJSKO UPRAVLJANJE I KONTROLE</t>
  </si>
  <si>
    <t>10.1.65.</t>
  </si>
  <si>
    <t>Djelotvorno i učinkovito upravljanje resursima i poslovnim procesima</t>
  </si>
  <si>
    <t xml:space="preserve">Izrađen Financijski plan (prijedlog, obrazloženje, izmjene) u zadanom roku te dostavljen Ministarstvu financija i unesen u sustav Državne riznice  </t>
  </si>
  <si>
    <t>10.1.65.1.</t>
  </si>
  <si>
    <t>100%
100%
100%
100%</t>
  </si>
  <si>
    <t>10.1.65.2.</t>
  </si>
  <si>
    <t>Godišnji izvještaj o izvršenju dječjeg proračuna za prethodno razdoblje</t>
  </si>
  <si>
    <t>10.1.65.3.</t>
  </si>
  <si>
    <t>Dostaviti dopis Ministarstva za demografiju, pripremljenu tablicu za unos izvršenja dječjeg proračuna, Metodološki priručnik i tablicu izvršenja na kraju godine za koju se traži izvještaj, uz kratku uputu u mailu i rok dostave podataka, svim korisnicima koji su planirali sredstva za djecu
Izvješće dostaviti Ministarstvu za demografiju</t>
  </si>
  <si>
    <t>Izrađen godišnji Plan putovanja delegata za rad Europskog vijeća i Vijeća EU i dostavljen Ministarstvu financija</t>
  </si>
  <si>
    <t>10.1.65.4.</t>
  </si>
  <si>
    <t>1 
(2025.)</t>
  </si>
  <si>
    <t>10.1.65.5.</t>
  </si>
  <si>
    <t>Prikupiti podatke od korisnika
Podatke dostaviti Središnjem državnom uredu za Hrvate izvan RH</t>
  </si>
  <si>
    <t>Temeljem dopisa Središnjeg državnog ureda za Hrvate izvan RH</t>
  </si>
  <si>
    <t>10.1.65.6.</t>
  </si>
  <si>
    <t>10.1.65.7.</t>
  </si>
  <si>
    <t>Prikupiti podatke
Koordinacija sa glavama u razdjelu
Unijeti podatke u sustav</t>
  </si>
  <si>
    <t>100%</t>
  </si>
  <si>
    <t>10.1.65.8.</t>
  </si>
  <si>
    <t>Izvršenje financijskog plana Razdjela Ministarstva mora, prometa i infrastrukture</t>
  </si>
  <si>
    <t>10.1.65.9.</t>
  </si>
  <si>
    <t>Izrađen godišnji Izvještaj o izvršenju Financijskog plana Ministarstva i dostavljen Ministarstvu financija</t>
  </si>
  <si>
    <t>Polugodišnji Izvještaj o izvršenju Financijskog plana Ministarstva mora, prometa i infrastrukture</t>
  </si>
  <si>
    <t>10.1.65.10.</t>
  </si>
  <si>
    <t>Izrađen polugodišnji Izvještaj o izvršenju Financijskog plana Ministarstva i dostavljen Ministarstvu financija</t>
  </si>
  <si>
    <t>1</t>
  </si>
  <si>
    <t>Izvještaj o izvršenju projekata i potprojekata financiranih iz EU sredstava</t>
  </si>
  <si>
    <t>10.1.65.11.</t>
  </si>
  <si>
    <t>Polugodišnji izvještaj o izvršenju projekata i potprojekata financiranih iz EU sredstava</t>
  </si>
  <si>
    <t>10.1.65.12.</t>
  </si>
  <si>
    <t>PFU obrazac unesen u web aplikaciju Ministarstva financija</t>
  </si>
  <si>
    <t>10.1.65.13.</t>
  </si>
  <si>
    <t>Unos podataka potrebnih za objedinjavanje Procjene fiskalnog učinka (PFU) prema zahtjevima ustrojstvenih jedinica i drugih korisnika proračuna, potvrđen u aplikaciji i dostavljen korisnicima na daljnje postupanje</t>
  </si>
  <si>
    <t>%unesenih podataka Procjene fiskalnog učinka (PFU) u zadanim rokovima</t>
  </si>
  <si>
    <t>Izrađena izvješća o plaćanjima</t>
  </si>
  <si>
    <t>10.1.65.14.</t>
  </si>
  <si>
    <t>Izrada dnevnih, tjednih i mjesečnih izvješća o plaćanjima</t>
  </si>
  <si>
    <t>%izrađenih izvješća o plaćanjima (dnevni, tjedni i mjesečni)</t>
  </si>
  <si>
    <r>
      <t>Evidentiranje dokumenata</t>
    </r>
    <r>
      <rPr>
        <sz val="12"/>
        <color rgb="FFFF0000"/>
        <rFont val="Calibri"/>
        <family val="2"/>
        <charset val="238"/>
        <scheme val="minor"/>
      </rPr>
      <t xml:space="preserve"> </t>
    </r>
    <r>
      <rPr>
        <sz val="12"/>
        <rFont val="Calibri"/>
        <family val="2"/>
        <charset val="238"/>
        <scheme val="minor"/>
      </rPr>
      <t>kojima su stvorene obveze Ministarstva</t>
    </r>
  </si>
  <si>
    <t>10.1.65.15.</t>
  </si>
  <si>
    <t>Prikupljanje od ustrojstvenih jedinica i u područnoj riznici evidentiranje dokumenata kojima su stvorene obveze Ministarstva, osim obveza nastalih provedbom postupka javne nabave i na temelju izdanih narudžbenica, njihovo prosljeđivanje u sustav Državne riznice gdje se evidentiraju kao rezervacije sredstava, dostava ustrojstvenim jedinicama dokumenata rezervacije i izvješća o stanju rezerviranih sredstava</t>
  </si>
  <si>
    <t>Uredno evidentirani svi dokumenti kojima su nastale obveze Ministarstva mora, prometa i infrastrukture u jedinstveni informatički sustav kojim su povezani područna riznica Ministarstva i sustav Državne riznice,
Mogućnost stalnog i trenutnog uvida u stanje evidentiranih obveza po dokumentima rezervacije, aktivnostima i projektima</t>
  </si>
  <si>
    <t>Provedeni zahtjevi za plaćanje</t>
  </si>
  <si>
    <t>10.1.65.16.</t>
  </si>
  <si>
    <t>Kreiranje zahtjeva za plaćanje koji se kroz povezani informatički sustav prosljeđuje u sustav Državne riznice na plaćanje</t>
  </si>
  <si>
    <t>Uspješno kreirani i u sustav Državne riznice proslijeđeni zahtjevi za plaćanje</t>
  </si>
  <si>
    <t>Evidencija prihoda koji se uplaćuju u državni proračunu</t>
  </si>
  <si>
    <t>10.1.65.17.</t>
  </si>
  <si>
    <t>Pratiti i evidentirati prihode
Izraditi mjesečno izvješće izvršenih uplata i dostava istih Sektoru računovodstva za potrebna knjiženja i ostalim upravama Ministarstva koji su nadležni za izvršene uplate na uvid
Izraditi mjesečno, a po potrebi i češće, pojedinačno izvješće inspektorima u cestovnom prometu o uplaćenim kaznama</t>
  </si>
  <si>
    <t>Izrađena točna i ažurirana  mjesečna izvješća</t>
  </si>
  <si>
    <t>Evidencijski nalozi potvrđeni u sustavu Državne riznice i dostavljeni Ministarstvu financija</t>
  </si>
  <si>
    <t>10.1.65.18.</t>
  </si>
  <si>
    <t>Pravovremena komunikacija s djelatnicima Hrvatske agencije za civilno zrakoplovstvo i Hrvatske regulatorne agencije za mrežne djelatnosti
Provjeriti unesene evidencijske naloge, odobriti ih i konsolidirati u sustavu Državne riznice
Dostaviti ovjerene naloge Ministarstvu financija</t>
  </si>
  <si>
    <t>Provedeni evidencijski nalozi</t>
  </si>
  <si>
    <t>Izrađena izvješća vezano za potrese i Ukrajinu</t>
  </si>
  <si>
    <t>10.1.65.19.</t>
  </si>
  <si>
    <t>Objedinjavanje i unos mjesečnih podataka u sustav državne riznice o iznosima utrošenih sredstava uslijed: sanacije štete uzrokovane potresom u ožujku 2020. na području Grada Zagreba, Krapinsko-zagorske i Zagrebačke županije; sanacije štete uzrokovane potresom u prosincu 2020. na području Sisačko-moslavačke, Zagrebačke i Karlovačke županije; troškova nastalih zbog prihvata i zbrinjavanja izbjeglica iz Ukrajine i ostalih troškova povezanih sa saniranje posljedica narušavanja sigurnosne situacije u Europi zbog agresije na Ukrajinu.</t>
  </si>
  <si>
    <t>Izvještavanje o Inflatornim Mjerama Vlade RH</t>
  </si>
  <si>
    <t>12 (3)
(2025.)</t>
  </si>
  <si>
    <t>10.1.65.20.</t>
  </si>
  <si>
    <t>Objedinjavanje i unos mjesečnih/kvartalnih podataka u formirane tablice Ministarstva financija o iznosima utrošenih sredstava vezano za Mjere Vlade RH za ublažavanje inflatornih pritisaka.</t>
  </si>
  <si>
    <t>Izrađena točna i ažurirana  mjesečna i kvartalna izvješća</t>
  </si>
  <si>
    <t>Mjesečni plan rashoda i izdataka</t>
  </si>
  <si>
    <t>10.1.65.21.</t>
  </si>
  <si>
    <t>Prikupiti podatke od ustrojstvenih jedinica i proračunskih korisnika
Objediniti podatke u obrazac plana
Dostaviti podatke Ministarstvu financija</t>
  </si>
  <si>
    <t>Izrađen mjesečni plan rashoda i izdataka za razdjel 065</t>
  </si>
  <si>
    <t>Mjesečno, prema uputi Ministarstva financija</t>
  </si>
  <si>
    <t>Djelotvorno upravljanje rizicima kako bi se smanjio njihov utjecaj na ostvarivanje ciljeva Ministarstva kroz proces utvrđivanja, procjenjivanja i praćenja rizika u odnosu na poslovne ciljeve  te poduzimanje potrebnih mjera radi smanjenja rizika.</t>
  </si>
  <si>
    <t>10.1.65.23.</t>
  </si>
  <si>
    <t>Registar rizika Ministarstva izrađen u zadanom roku</t>
  </si>
  <si>
    <t>10.1.65.24.</t>
  </si>
  <si>
    <t>Koordinacija izrade i objedinjavanje izvješća o upravljanju rizicima svih ustrojstvenih jedinica Ministarstva</t>
  </si>
  <si>
    <t>U roku izrađeno objedinjeno Izvješće o upravljanju rizicima</t>
  </si>
  <si>
    <t>Služba za financijsko upravljanje i kontrole</t>
  </si>
  <si>
    <t>Provedba kratkoročnih akata strateškog planiranja na godišnjoj razini.</t>
  </si>
  <si>
    <t>10.1.65.25.</t>
  </si>
  <si>
    <t>Godišnji izvještaj o radu izrađen u zadanom roku</t>
  </si>
  <si>
    <t>10.1.65.26.</t>
  </si>
  <si>
    <t>Polugodišnji izvještaj o radu izrađen u zadanom roku</t>
  </si>
  <si>
    <t>10.1.65.27.</t>
  </si>
  <si>
    <t>Godišnji plan rada izrađen u zadanom roku</t>
  </si>
  <si>
    <t>Samoprocjena sustava unutarnjih kontrola kroz  proces sastavljanja Izjave o fiskalnoj odgovornosti te predaja Izjave Ministarstvu financija</t>
  </si>
  <si>
    <t>10.1.65.28.</t>
  </si>
  <si>
    <t>Provedba samoprocjene funkcioniranja sustava unutarnjih kontrola, u dijelu nadležnosti Uprave za proračun i financije</t>
  </si>
  <si>
    <t>Testirana dokumentacija je popisana u sadržaju predmeta o fiskalnoj odgovornosti i rezultati testiranja uneseni u Upitnik o fiskalnoj odgovornosti</t>
  </si>
  <si>
    <t>10.1.65.29.</t>
  </si>
  <si>
    <t>10.1.65.30.</t>
  </si>
  <si>
    <t>10.1.65.31.</t>
  </si>
  <si>
    <t xml:space="preserve">
Izrađene Bilješke o izvršenoj suštinskoj provjeri za  svakog obveznika</t>
  </si>
  <si>
    <t>10.1.65.32.</t>
  </si>
  <si>
    <t xml:space="preserve">
Izrada izvještaja o provjeri izjava o fiskalnoj odgovornosti i o funkcioniranju sustava unutarnjih kontrola kod obveznika primjene Zakona o fiskalnoj odgovornosti, koji su u nadležnosti Ministarstva</t>
  </si>
  <si>
    <t>Izrađeno Izvješće</t>
  </si>
  <si>
    <t>Osigurati potpunu usklađenost potencijalnih ugovora o djelu s odredbama Zakona o državnim službenicima u dijelu visine izdataka za ugovore o djelu</t>
  </si>
  <si>
    <t>10.1.65.33.</t>
  </si>
  <si>
    <t>Praćenje dinamike trošenja osiguranih sredstava naknade za ugovore o djelu, prikupljanje podataka o potrebama za sklapanjem ugovora o djelu od strane ustrojstvenih jedinica Ministarstva, izrada Odluka o rasporedu proračunskih sredstava namijenjenih za isplatu naknada za zaključene ugovore o djelu</t>
  </si>
  <si>
    <t xml:space="preserve">Izrađena mjesečna evidencija </t>
  </si>
  <si>
    <t xml:space="preserve">12
</t>
  </si>
  <si>
    <t>Izrađena Odluka o rasporedu proračunskih sredstava namijenjenih za isplatu naknada za zaključene ugovore o djelu za svaki kvartal</t>
  </si>
  <si>
    <t xml:space="preserve">4
</t>
  </si>
  <si>
    <t>10. 2. SEKTOR ZA FINANCIJSKO-RAČUNOVODSTVENE POSLOVE I DRŽAVNE POTPORE</t>
  </si>
  <si>
    <t>10.2.65.</t>
  </si>
  <si>
    <t>Ažurno evidentirati sve poslovne događaje u poslovnim knjigama Ministarstva</t>
  </si>
  <si>
    <t>10.2.65.1</t>
  </si>
  <si>
    <t>Računovodstvena kontrola knjigovodstvene dokumentacije i promptno knjiženje svih poslovnih događaja u poslovne knjige</t>
  </si>
  <si>
    <t>Obavljene računovodstvene kontrole knjigovodstvene dokumentacije i proknjiženi svi poslovni događaji u poslovne knjige</t>
  </si>
  <si>
    <t>Služba za financijsko računovodstvene poslove</t>
  </si>
  <si>
    <t>Izrađeno izvješće i analiza o ostvarenim prihodima i rashodima, primicima i izdacima po aktivnostima i projektima</t>
  </si>
  <si>
    <t>10.2.65.2.</t>
  </si>
  <si>
    <t>Izraditi izvješće  o ostvarenim prihodima i rashodima, primicima i izdacima po aktivnostima i projektima</t>
  </si>
  <si>
    <t>Izrađena Izvješća</t>
  </si>
  <si>
    <t>U zakonskim rokovima izrađena i dostavljena financijska izvješća nadležnim institucijama</t>
  </si>
  <si>
    <t>8
(2025.)</t>
  </si>
  <si>
    <t>10.2.65.3.</t>
  </si>
  <si>
    <t>Izrađena financijska izvješća sukladno propisima</t>
  </si>
  <si>
    <t xml:space="preserve">8
</t>
  </si>
  <si>
    <t>Izrađena konsolidirana kvartalna financijska izvješća i izrađeno konsolidirano polugodišnje i godišnje financijsko izvješće</t>
  </si>
  <si>
    <t>10.2.65.4.</t>
  </si>
  <si>
    <t>Pravovremeno evidentirana imovina u knjizi imovine</t>
  </si>
  <si>
    <t>10.2.65.5.</t>
  </si>
  <si>
    <t>Pravovremeno knjiženje poslovnih događaja u knjigu imovine</t>
  </si>
  <si>
    <t>Knjiga imovine - provedena knjiženja svih  promjena imovine u knjizi imovine</t>
  </si>
  <si>
    <t xml:space="preserve">Plaće i ostale naknade zaposlenima te obračuni drugog dohotka i naknade članovima povjerenstava su pravodobno i točno obračunate, izrađena su i dostavljena sva zakonom propisana izvješća. </t>
  </si>
  <si>
    <t>10.2.65.6.</t>
  </si>
  <si>
    <t>Pravodobno obračunate plaće, naknade zaposlenima, te obračuni drugog dohotka kao i naknade članovima povjerenstva. Izrađena i dostavljena sva zakonom propisana izvješća</t>
  </si>
  <si>
    <t>Registar FINA COP (Centralna obrada podataka),  FINA Registar Državnih službenika</t>
  </si>
  <si>
    <t>Usklađeni podaci o uplaćenim porezima i doprinosima i zateznim kamatama</t>
  </si>
  <si>
    <t>10.2.65.7.</t>
  </si>
  <si>
    <t>e - Porezna - podaci usklađeni s Poreznom upravom putem SNU obrasca</t>
  </si>
  <si>
    <t>Pravovremeno izdani izlazni računi i vođenje knjige izlaznih računa</t>
  </si>
  <si>
    <t>10.2.65.8.</t>
  </si>
  <si>
    <t>Izrada izlaznih računa</t>
  </si>
  <si>
    <t>Izrađeni i izdani izlazni računi</t>
  </si>
  <si>
    <t>Usklađivanje podataka u glavnoj knjizi po izvorima i aktivnostima s podacima o izvršenju u Državnoj riznici</t>
  </si>
  <si>
    <t>10.2.65.9.</t>
  </si>
  <si>
    <t>Integrirano izvješće iz Državne riznice</t>
  </si>
  <si>
    <t>Usklađeni podaci o potraživanjima i obvezama s dobavljačima i korisnicima usluga Ministarstva</t>
  </si>
  <si>
    <t>10.2.65.10.</t>
  </si>
  <si>
    <t>Usklađivanje obveza i potraživanja</t>
  </si>
  <si>
    <t>Usklađene knjigovodstvene evidencije</t>
  </si>
  <si>
    <t>10.2.65.11.</t>
  </si>
  <si>
    <t xml:space="preserve">Evidentirane državne potpore u Registru državnih potpora </t>
  </si>
  <si>
    <t>Izvještavanje o dodijeljenim pojedinačnim državnim potporama koje premašuju 100.000,00 EUR-a, te izvješćivanje o transparentnosti državnih potpora</t>
  </si>
  <si>
    <t>10.2.65.12.</t>
  </si>
  <si>
    <t>Unos podataka i provjera usklađenosti podataka o dodijeljenim državnim potporama u modul EU - Transparency Award Module</t>
  </si>
  <si>
    <t>Analiza učinkovitosti dodijeljenih državnih potpora</t>
  </si>
  <si>
    <t>10.2.65.13.</t>
  </si>
  <si>
    <t>Koordinacija izrade analize učinkovitosti dodijeljenih državnih potpora u nadležnosti Ministarstva</t>
  </si>
  <si>
    <t>Izvješće, ispunjeni upitnici o dodijeljenim državnim potporama, tablice za procjenu učinkovitosti pojedinačnih (jednokratnih) "AD HOC" državnih potpora, tablice za procjenu učinkovitosti programa državnih potpora i evidentirane u Registru državnih potpora</t>
  </si>
  <si>
    <t>Izvješće za usluge od općeg gospodarskog interesa (SGEI)</t>
  </si>
  <si>
    <t>10.2.65.14.</t>
  </si>
  <si>
    <t xml:space="preserve">Koordinacija izrade Izvješća prema Prilogu I.  u skladu s Odlukom o SGEI-jevima iz 2012. i Okvirom za SGEI-jeve </t>
  </si>
  <si>
    <t xml:space="preserve">Izrađeno izvješće prema Prilogu I.  u skladu s Odlukom o SGEI-jevima iz 2012. i Okvirom za SGEI-jeve </t>
  </si>
  <si>
    <t>Godišnje izvješće o izdacima za državne potpore željezničkom sektoru</t>
  </si>
  <si>
    <t>10.2.65.15.</t>
  </si>
  <si>
    <t>Koordinacija izrade i objedinjavanje HT.5349 EK Godišnjeg izvješće o naknadama, potporama i drugim intervencijama koje je država odobrila željezničkom sektoru</t>
  </si>
  <si>
    <t>Izrađeno izvješće o naknadama, potporama i drugim intervencijama koje je državna odobrila željezničkom sektoru</t>
  </si>
  <si>
    <t>Godišnje izvješće Ministarstva financija o državnim potporama i potporama male vrijednosti za Vladu Republike Hrvatske</t>
  </si>
  <si>
    <t>10.2.65.16.</t>
  </si>
  <si>
    <t>Provjera podataka za Godišnje izvješće Ministarstva financija o državnim potporama i potporama male vrijednosti za Vladu Republike Hrvatske</t>
  </si>
  <si>
    <t>Davanje mišljenja na Godišnje izvješće Ministarstva financija o državnim potporama i potporama male vrijednosti za Vladu Republike Hrvatske</t>
  </si>
  <si>
    <t>Statistički izvještaj o standardiziranim garancijama</t>
  </si>
  <si>
    <t>4
(2025.)</t>
  </si>
  <si>
    <t>10.2.65.17.</t>
  </si>
  <si>
    <t>Izvještavanje Hrvatske narodne banke prema metodološkim smjernicama za standardizirane garancije u okviru statističke ESA 2010 metodologije, radi izračuna njihovog potencijalnog utjecaja na deficit opće države</t>
  </si>
  <si>
    <t>Izrađeno statističko izvješće o standardiziranim garancijama za HNB i Izvješća o aktivnim i protestiranim jamstvima za MFIN</t>
  </si>
  <si>
    <t xml:space="preserve">Izvještavanje Ministarstva financija i Europske komisije </t>
  </si>
  <si>
    <t>10.2.65.18.</t>
  </si>
  <si>
    <t>Podaci za mjere državnih potpora koje su odobrene u skladu s pravilima iz Privremenog okvira ili izravno u skladu s UFEU  - Clarification</t>
  </si>
  <si>
    <t>Upitnik s podacima o korištenju državnih potpora u COVID-19 krizi za mjere državne potpore u svrhu podrške gospodarstvu u aktualnoj pandemiji COVID-a 19</t>
  </si>
  <si>
    <t>Evidentirani i usklađeni podaci o danim državnim jamstvima s osnove Programa MMPI sukladno Privremenom okviru EK u knjigovodstvenom sustavu MMPI</t>
  </si>
  <si>
    <t>10.2.65.19.</t>
  </si>
  <si>
    <t>Knjigovodstveno evidentiranje, praćenje, usklađenje i izvješćivanje o izdanim jamstvima, instrumentima osiguranja, potraživanja/obveza s osnove naknada, u knjigovodstvenom sustavu sukladno čl. III. točke 3. Sporazuma o suradnji u provedbi Programa MMPI</t>
  </si>
  <si>
    <t>Mjesečna usklađenost podataka iz GK_SK  Knjigovodstvenih kartica i podataka iz Registra državnih potpora</t>
  </si>
  <si>
    <t>8.1. SEKTOR CESTOVNE INFRASTRUKTURE</t>
  </si>
  <si>
    <t>8.1.1.</t>
  </si>
  <si>
    <t>Provedba državne politike - izrada nacrta prijedloga zakona i podzakonskih akata (zakoni, pravilnici)</t>
  </si>
  <si>
    <t>% upućenih akata u odnosu na Plan zakonodavnih aktivnosti</t>
  </si>
  <si>
    <t>8.1.1.1.</t>
  </si>
  <si>
    <t xml:space="preserve">Izrada zakonskih i podzakonskih akata </t>
  </si>
  <si>
    <t>Broj akata upućenih u proceduru</t>
  </si>
  <si>
    <t>8.1.2.</t>
  </si>
  <si>
    <t>Neposredna provedba zakona - rješavanje u upravnim i neupravnim stvarima</t>
  </si>
  <si>
    <t>% riješenih predmeta u odnosu na broj zaprimljenih predmeta</t>
  </si>
  <si>
    <t>8.1.2.1.</t>
  </si>
  <si>
    <t>Rješavanje u svim propisanim upravnim postupcima vezanim uz cestovnu infrastrukturu sukladno odredbama Zakona o cestama te davanje mišljenja i odgovora na pristigle upite pravnim i fizičkim osobama o odgovarajućoj primjeni zakona i pravilnika iz područja cestovne infrastrukture</t>
  </si>
  <si>
    <t>Broj riješenih upravnih i neupravnih  predmeta</t>
  </si>
  <si>
    <t>8.1.3.</t>
  </si>
  <si>
    <t>Proračunsko-financijski pokazatelji</t>
  </si>
  <si>
    <t>% izvršenja proračuna u odnosu na plan</t>
  </si>
  <si>
    <t>8.1.3.1.</t>
  </si>
  <si>
    <t>Nadoknada troškova društvima temeljem sklopljenih ugovora</t>
  </si>
  <si>
    <t>Broj obrađenih zahtjeva</t>
  </si>
  <si>
    <t>8. 2. SEKTOR CESTOVNOG PROMETA</t>
  </si>
  <si>
    <t>8.2.1.</t>
  </si>
  <si>
    <t>8.2.1.1.</t>
  </si>
  <si>
    <t xml:space="preserve">Broj izrađenih zakonskih i podzakonskih akata </t>
  </si>
  <si>
    <t>8.2.2.</t>
  </si>
  <si>
    <r>
      <t>8.2.2.</t>
    </r>
    <r>
      <rPr>
        <sz val="12"/>
        <rFont val="Calibri"/>
        <family val="2"/>
        <charset val="238"/>
        <scheme val="minor"/>
      </rPr>
      <t>1.</t>
    </r>
  </si>
  <si>
    <t>Rješavanje u svim propisanim upravnim postupcima vezanim uz cestovni promet sukladno odredbama Zakona o prijevozu u cestovnom prometu te davanje mišljenja i odgovora na pristigle upite pravnim i fizičkim osobama o odgovarajućoj primjeni zakona i pravilnika iz područja cestovnog prometa</t>
  </si>
  <si>
    <t>Broj riješenih upravnih i neupravnih predmeta</t>
  </si>
  <si>
    <t>8.2.3.</t>
  </si>
  <si>
    <t>8.2.3.1.</t>
  </si>
  <si>
    <t xml:space="preserve">Sufinanciranje županija temeljem sklopljenih ugovora i nadoknada troškova dizelskog goriva temeljem izdanih rješenja </t>
  </si>
  <si>
    <r>
      <t xml:space="preserve"> %  provedenih inspekcijskih nadzora u odnosu na planirane  </t>
    </r>
    <r>
      <rPr>
        <sz val="12"/>
        <color rgb="FFFF0000"/>
        <rFont val="Calibri"/>
        <family val="2"/>
        <charset val="238"/>
        <scheme val="minor"/>
      </rPr>
      <t xml:space="preserve">    </t>
    </r>
  </si>
  <si>
    <t>Provođenje inspekcijskih nadzora prijevoza putnika i tereta, opasnih tvari i socijalnog zakonodavstva i sigurnosti prometa na cestama</t>
  </si>
  <si>
    <t>Broj provedenih inspekcijskih nadzora prijevoza putnika i tereta, opasnih tvari i socijalnog zakonodavstva i sigurnosti prometa na cestama</t>
  </si>
  <si>
    <t>Sastavljanje zapisnika</t>
  </si>
  <si>
    <t>Broj sastavljenih zapisnika</t>
  </si>
  <si>
    <t>% inspekcijskih nadzora s utvrđenim nepravilnostima u odnosu na ukupan broj nadzora</t>
  </si>
  <si>
    <t>Provođenje  inspekcijskih nadzora iz područja javnih cesta, sigurnost rada žičara, vučnica i uspinjača</t>
  </si>
  <si>
    <t>Broj provedenih inspekcijskih nadzora iz područja javnih cesta, sigurnost rada žičara, vučnica i uspinjača</t>
  </si>
  <si>
    <t>9. UPRAVA ZA EU FONDOVE I STRATEŠKO PLANIRANJE</t>
  </si>
  <si>
    <t>T820079</t>
  </si>
  <si>
    <t>9.1.1.</t>
  </si>
  <si>
    <t>Uspješna provedba provjera i plaćanja EU fondova te izvještavanje</t>
  </si>
  <si>
    <t>% isplaćenih sredstava iz EU fondova u odnosu na dodijeljenu alokaciju</t>
  </si>
  <si>
    <t>9.1.1.1.</t>
  </si>
  <si>
    <t>Provođenje upravljanja i kontrole korištenja EU fondova te izvještavanje o statusu provedbe EU fondova</t>
  </si>
  <si>
    <t>Broj kontroliranih odluka o financiranju / nacrta ugovora</t>
  </si>
  <si>
    <t>Služba za financijsko upravljanje</t>
  </si>
  <si>
    <t>Broj izrađenih izvještaja o praćenju financijskog napretka provedbe projekata</t>
  </si>
  <si>
    <t>Broj izrađenih naloga za plaćanje</t>
  </si>
  <si>
    <t>Broj izrađenih izvještaja o izvršenju proračuna</t>
  </si>
  <si>
    <t>9.1.1.2.</t>
  </si>
  <si>
    <t>Izvještavanje o provedbi EU programa, administrativnim kapacitetima i tehničkoj pomoći</t>
  </si>
  <si>
    <t>% iskorištenosti sredstava u okviru ugovora za korištenje tehničke pomoći</t>
  </si>
  <si>
    <t>Služba za programiranje i horizontalne aktivnosti</t>
  </si>
  <si>
    <t>Broj izrađenih izvještaja o praćenju provedbe pokazatelja za PKK</t>
  </si>
  <si>
    <t xml:space="preserve">Broj izrađenih dokumenata za praćenje administrativnih kapaciteta </t>
  </si>
  <si>
    <t xml:space="preserve">Broj izrađenih izvješća za NPOO </t>
  </si>
  <si>
    <t>9.2.1.</t>
  </si>
  <si>
    <t>Broj pripremljenih izvješća o strateškim dokumentima</t>
  </si>
  <si>
    <t>9.2.1.1.</t>
  </si>
  <si>
    <t>Uspješno obavljanje stručno-tehničkih poslova koordinacije pri izradi strateških dokumenata i izvješćivanje o istima te obavljanje poslova pripreme novih projekata</t>
  </si>
  <si>
    <t>Broj realiziranih koordinacijskih aktivnosti</t>
  </si>
  <si>
    <t>Služba za strateško planiranje i razvoj projekata</t>
  </si>
  <si>
    <t>T820077
T820079
T754040</t>
  </si>
  <si>
    <t>Broj razvijenih projekata koji su prijavljeni za financiranje</t>
  </si>
  <si>
    <t>Broj korisnika kojima je pružena podrška pri pripremi projekata</t>
  </si>
  <si>
    <t>Broj ugovorenih projekata 
(PKK 2021-2027 i NPOO)</t>
  </si>
  <si>
    <t>9.2.1.2.</t>
  </si>
  <si>
    <t>Broj planiranih poziva</t>
  </si>
  <si>
    <t>Služba za dodjelu bespovratnih sredstava</t>
  </si>
  <si>
    <t>9.3.1.</t>
  </si>
  <si>
    <t>Praćenje provedbe projekata financiranih iz PKK 2021.-2027.</t>
  </si>
  <si>
    <t>% iskorištenosti sredstava (odobrenja)</t>
  </si>
  <si>
    <t>9.3.1.1.</t>
  </si>
  <si>
    <t>Povećana apsorpcija sredstava alociranih iz PKK</t>
  </si>
  <si>
    <t>Broj sastanaka s korisnicima i/ili tijelima SUK-a  vezano uz poteškoće u provedbi projekata</t>
  </si>
  <si>
    <t>Velike izmjene Ugovora o dodjeli bespovratnih sredstava</t>
  </si>
  <si>
    <t>Broj završenih ugovora</t>
  </si>
  <si>
    <t>Ishođene privremene uporabne dozvole, projekt je funkcionalan</t>
  </si>
  <si>
    <t>Broj pokrenutih postupaka javne nabave male ili velike vrijednosti</t>
  </si>
  <si>
    <t xml:space="preserve">Provedba i apsorpcija sredstava projekta tehničke pomoći </t>
  </si>
  <si>
    <t>Izrađene tehničke specifikacije, uvjeti sposobnosti i kriteriji</t>
  </si>
  <si>
    <t>9.3.2.</t>
  </si>
  <si>
    <t>Praćenje provedbe projekata financiranih iz NPOO</t>
  </si>
  <si>
    <t>9.3.2.1.</t>
  </si>
  <si>
    <t>Povećana apsorpcija sredstava alociranih iz NPOO</t>
  </si>
  <si>
    <t>9.3.3.</t>
  </si>
  <si>
    <t>Provedba projekata financiranih iz FSEU</t>
  </si>
  <si>
    <t>% završenih ugovora o dodjeli bespovratnih sredstava u odnosu na ugovorene</t>
  </si>
  <si>
    <t>9.3.3.1.</t>
  </si>
  <si>
    <t>Uspješno provedeni projekti financirani iz FSEU</t>
  </si>
  <si>
    <t>Odobreni Završni zahtjevi za nadoknadom sredstava i Izvješća o provjeri na licu mjesta</t>
  </si>
  <si>
    <t>T821080</t>
  </si>
  <si>
    <t>T820077
 T820079</t>
  </si>
  <si>
    <t>3
(2025.)</t>
  </si>
  <si>
    <t>Mjere iz PP ili ciljevi iz djelokruga rada</t>
  </si>
  <si>
    <t>Koordinacija ustrojstvenih jedinica Ministarstva radi učinkovitog usvajanja pravne stečevine Europske unije</t>
  </si>
  <si>
    <t>Dostavljen dio Programa za provedbu i preuzimanje pravne stečevine EU-a (dalje: Program) iz nadležnosti Ministarstva MVEP-u</t>
  </si>
  <si>
    <t>11.1.1.</t>
  </si>
  <si>
    <t>Koordinacija izrade dijela Programa iz nadležnosti Ministarstva (jednom godišnje) te dopunjavanje i izmjenjivanje prema potrebi</t>
  </si>
  <si>
    <t>Dostavljena izvješća o statusima obveza Ministarstva iz Programa u predviđenim rokovima putem elektroničke pošte</t>
  </si>
  <si>
    <t xml:space="preserve">
Izvještavanje o izvršavanju obveza Ministarstva iz Programa (na tjednoj bazi)</t>
  </si>
  <si>
    <t xml:space="preserve">% dostavljenih izvješća o statusima obveza Ministarstva </t>
  </si>
  <si>
    <t>EK kroz THEMIS bazu obaviještena o donesenom propisu kojim se usklađuje nacionalno zakonodavstvo s pravnom stečevinom EU-a iz područja nadležnosti Ministarstva</t>
  </si>
  <si>
    <t>Pravovremeno obavještavanje EK po donošenju novih propisa kojim se usklađuje nacionalno zakonodavstvo s  pravnom stečevinom EU-a iz područja nadležnosti Ministarstva (tzv. notifikacija)</t>
  </si>
  <si>
    <t>% unesenih podataka o usklađenosti direktiva EU-a s hrvatskim zakonodavstvom u THEMIS sustavu EK</t>
  </si>
  <si>
    <t>Dostavljen nacrt odgovora MVEP-u u postupku zbog povrede prava EU-a</t>
  </si>
  <si>
    <t>Koordinacija izrade i sudjelovanje u izradi odgovora te dostava nacrta odgovora na pisma EK u postupku zbog povrede prava EU-a unutar roka koji zadaje MVEP</t>
  </si>
  <si>
    <t xml:space="preserve">% u zadanom roku zaprimljenih odgovora RH od strane EK (iz područja nadležnosti Ministarstva) </t>
  </si>
  <si>
    <t xml:space="preserve">Dostavljena kvartalna izvješća o postupcima zbog povreda prava EU-a </t>
  </si>
  <si>
    <t>4 
(2025.)</t>
  </si>
  <si>
    <t xml:space="preserve">Kvartalno izvještavanje o postupcima zbog povreda prava EU-a </t>
  </si>
  <si>
    <t>Broj dostavljenih izvješća</t>
  </si>
  <si>
    <t>Pravovremena koordinacija izrade odgovora na pristigle upite te dostavljen odgovor Ministarstva unutar zadanih rokova</t>
  </si>
  <si>
    <t xml:space="preserve">Koordinacija sudjelovanja Ministarstva u radu unutar mehanizama EU-a vezanih za jedinstveno europsko tržište (notifikacija tehničkih propisa, sustavi SOLVIT, IMI, TRIS, odgovori na upite zaprimljene kroz kontaktnu točku za proizvode); informiranje sektora Ministarstva o ovim mehanizmima (odgovarajućim EU propisima propisano je kako će se komunikacija unutar ovih mehanizama odvijati putem elektroničke pošte) </t>
  </si>
  <si>
    <t xml:space="preserve">% dostavljenih odgovora u odnosu na zaprimljene predmete preko SOLVIT, IMI, TRIS sustava te upita zaprimljenih preko kontaktne točke za proizvode   </t>
  </si>
  <si>
    <t>Izrađena i dostavljena stajališta za sastanke radnih skupina u području prometa i telekomunikacija ili drugi dokumenti unutar roka koji zadaje MVEP</t>
  </si>
  <si>
    <t>11.2.1.</t>
  </si>
  <si>
    <t>Koordinacija izrade prijedloga nacionalnih stajališta koja usvaja Vlada Republike Hrvatske i drugih dokumenata Republike Hrvatske za sastanke radnih skupina u području prometa i telekomunikacija</t>
  </si>
  <si>
    <t>% izrađenih i dostavljenih stajališta i drugih dokumenata iz djelokruga Ministarstva u rokovima koje zadaje MVEP</t>
  </si>
  <si>
    <t>Izrađena i dostavljena stajališta za sastanke Odbora zamjenika Stalnih predstavnika pri Europskoj uniji za dosjee u nadležnosti Ministarstva u rokovima koje zadaje MVEP</t>
  </si>
  <si>
    <t xml:space="preserve">Koordinacija izrade prijedloga stajališta Republike Hrvatske za sastanke Odbora zamjenika Stalnih predstavnika pri Europskoj uniji za dosjee u nadležnosti Ministarstva </t>
  </si>
  <si>
    <t>% izrađenih i dostavljenih stajališta za sastanke Odbora zamjenika Stalnih predstavnika pri Europskoj uniji za dosjee u nadležnosti Ministarstva u rokovima koje zadaje MVEP</t>
  </si>
  <si>
    <t>Izrađena i dostavljena stajališta za sastanke Vijeća ministara u formatu prometa i telekomunikacija u rokovima koje zadaje MVEP</t>
  </si>
  <si>
    <t xml:space="preserve">Koordinacija izrade prijedloga stajališta Republike Hrvatske za sastanke Vijeća ministara u formatu prometa i telekomunikacija u rokovima koje zadaje MVEP
</t>
  </si>
  <si>
    <t>Pripremljene mape za sudjelovanje dužnosnika Ministarstva/zamjenika Stalnog predstavnika RH pri EU na sastancima Vijeća ministara u formatu ministara prometa i telekomunikacija</t>
  </si>
  <si>
    <t>Priprema mape za sudjelovanje dužnosnika Ministarstva/zamjenika Stalnog predstavnika RH pri EU na sastancima Vijeća ministara u formatu ministara prometa i telekomunikacija</t>
  </si>
  <si>
    <t>Broj pripremljenih mapa za sudjelovanje dužnosnika Ministarstva/zamjenika Stalnog predstavnika RH pri EU na sastancima Vijeća ministara u formatu ministara prometa i telekomunikacija</t>
  </si>
  <si>
    <t>Pripremljene mape za sudjelovanje dužnosnika Ministarstva na neformalnim sastancima ministara u formatu ministara prometa i telekomunikacija</t>
  </si>
  <si>
    <t>Priprema mape za sudjelovanje dužnosnika Ministarstva na neformalnim sastancima ministara u formatu ministara prometa i telekomunikacija</t>
  </si>
  <si>
    <t>% izrađenih i dostavljenih mapa za sudjelovanje dužnosnika Ministarstva na neformalnim sastancima ministara u formatu ministara prometa i telekomunikacija</t>
  </si>
  <si>
    <t xml:space="preserve">Izrađeni dokumenti s pregledom stanja dosjea iz područja prometa i telekomunikacija, u nadležnosti Ministarstva </t>
  </si>
  <si>
    <t xml:space="preserve">Izrada dokumenata s pregledom stanja dosjea iz područja prometa i telekomunikacija, u nadležnosti Ministarstva </t>
  </si>
  <si>
    <t>Pripremljena izvješća i drugi materijali za međunarodne i regionalne inicijative</t>
  </si>
  <si>
    <t>Koordinacija pripreme odgovarajućih izvješća i drugih materijala za međunarodne i regionalne inicijative</t>
  </si>
  <si>
    <t>Pravovremeno dostavljeni dokumenti za potrebe ostvarivanja bilateralnih međunarodnih suradnji te za sudjelovanje u radu međunarodnih i regionalnih institucija</t>
  </si>
  <si>
    <t>Priprema i objedinjavanje dokumenata potrebnih za ostvarivanje bilateralnih međunarodnih suradnji te sudjelovanje u radu međunarodnih i regionalnih institucija (pregledi ostvarene bilateralne suradnje u područjima u nadležnosti Ministarstva, prijedlozi prioritetnih područja i tema za uspostavu suradnje, ispunjavanje upitnika dostavljenih od strane međunarodnih i regionalnih organizacija, priprema predstavnika MMPI-a u radu međunarodnih institucija te priprema predstavnika VRH  u radu međunarodnih institucija vezano za teme u nadležnosti MMPI-a); sudjelovanje u postupcima potpisivanja i sklapanja međunarodnih ugovora</t>
  </si>
  <si>
    <t>% dostavljenih dokumenata u zadanim rokovima</t>
  </si>
  <si>
    <t xml:space="preserve">Pripremljena izvješća o statusima projektnih aktivnosti iz nadležnosti Ministarstva. </t>
  </si>
  <si>
    <t>Prikupljanje podataka i izrada izvješća o stanju izvršavanja obveza MMPI iz resornih djelokruga u okviru provedbe projektnih aktivnosti za 2025. godinu</t>
  </si>
  <si>
    <t>Broj pripremljenih izvješća o statusima projektnih aktivnosti iz nadležnosti Ministarstva</t>
  </si>
  <si>
    <t>Služba za odnose s javnošću</t>
  </si>
  <si>
    <t>Organizirane konferencije, radni sastanci i obilasci projekata i drugih događanja vezano uz predstavljanje aktivnosti Ministarstva</t>
  </si>
  <si>
    <t>Organizacija konferencija, radnih sastanaka i obilaska projekata i drugih događanja vezano uz predstavljanje aktivnosti Ministarstva</t>
  </si>
  <si>
    <t>Broj organiziranih događanja s ciljem predstavljanja aktivnosti Ministarstva i obavljanje s tim povezanih poslova</t>
  </si>
  <si>
    <t>Osigurana usluga integriranog modela praćenja medija, analize medija, arhive i medijskih baza te izrade izvještaja</t>
  </si>
  <si>
    <t>20 500 
(2025.)</t>
  </si>
  <si>
    <t>Omogućiti uslugu integriranog modela praćenja medija, analize medija, arhive i medijskih baza te izrade izvještaja</t>
  </si>
  <si>
    <t>Broj objava (u tiskanim izdanjima, TV i radio prilozima te internetske objave)</t>
  </si>
  <si>
    <t>20 500</t>
  </si>
  <si>
    <t>Redovito ažuriran i objavljen sadržaj na internetskoj stranici Ministarstva</t>
  </si>
  <si>
    <t>Objavljivanje i ažuriranje unesenih podataka (tekst, .pdf, .docx., .xlsx., jpeg) u nadležnosti MMPI</t>
  </si>
  <si>
    <t>Pripremljeni propisi i drugi akti iz djelokruga nadležnosti Ministarstva u postupku savjetovanja sa zainteresiranom javnošću kod donošenja zakona te drugih propisa i akata</t>
  </si>
  <si>
    <t>Organizacija i koordinacija postupka savjetovanja sa zainteresiranom javnošću u postupku donošenja zakona te drugih propisa i akata</t>
  </si>
  <si>
    <t>Dostavljeni odgovori i obavijesti na upite i predstavke (fizičke/pravne osobe) putem elektroničke pošte temeljem Zakona o pravu na pristup informacijama</t>
  </si>
  <si>
    <t>Davanje odgovora iz djelokruga Ministarstva na upite javnopravnih osoba, pravnih osoba i građana te očitovanja na predstavke, pritužbe i pripremu odgovora temeljem  Zakona o pravu na pristup informacijama</t>
  </si>
  <si>
    <t>Dostavljeni odgovori na upite (fizičke/pravne osobe) te predstavnike medija putem elektroničke pošte i telefonski</t>
  </si>
  <si>
    <t>Davanje odgovora iz djelokruga Ministarstva na upite javnopravnih osoba, pravnih osoba, građana i predstavnika medija</t>
  </si>
  <si>
    <t>Pripremljena priopćenja za medije</t>
  </si>
  <si>
    <t>Priopćavanje informacija i stajališta iz djelokruga MMPI prema zainteresiranim javnostima</t>
  </si>
  <si>
    <t>Broj pripremljenih priopćenja za javnost i medije</t>
  </si>
  <si>
    <t>Služba za europske poslove i međunarodnu suradnju, Odjel za provođenje zakonodavstva Europske unije</t>
  </si>
  <si>
    <t>Broj revizijskih izvješća</t>
  </si>
  <si>
    <t xml:space="preserve">7.1.1.
 </t>
  </si>
  <si>
    <t>Priprema naloga za plaćanje te kontrola pripadajuće dokumentacije</t>
  </si>
  <si>
    <t>5. UPRAVA UNUTARNJE PLOVIDBE</t>
  </si>
  <si>
    <t>5. 1. SEKTOR PRAVNIH, MEĐUNARODNIH I EU POSLOVA</t>
  </si>
  <si>
    <t>5.1.16.</t>
  </si>
  <si>
    <t xml:space="preserve">Prilagođavanje nacionalnog pravnog okvira politika EU te međusobno usklađivanje propisa i strateških dokumenata na nacionalnoj razini  </t>
  </si>
  <si>
    <t>5.1.16.1.</t>
  </si>
  <si>
    <t>Sudjelovanje u međunarodnim komisijama i organizacijama</t>
  </si>
  <si>
    <t>Služba međunarodnih i EU poslove, Služba gospodarskog razvoja luka i vodnih putova, Služba plovidbenih poslova i brodarstva, Služba za obilježavanje i tehničko održavanje vodnih putova</t>
  </si>
  <si>
    <t xml:space="preserve">K570297                                                                        A570000
</t>
  </si>
  <si>
    <t>5.1.16.2.</t>
  </si>
  <si>
    <t xml:space="preserve">Usklađenost propisa s EU zakonodavstvom  </t>
  </si>
  <si>
    <t>Služba pravnih poslova, Služba međunarodnih i EU poslova, Služba plovidbenih poslova i brodarstva</t>
  </si>
  <si>
    <t>5.1.1.</t>
  </si>
  <si>
    <t>Izrada propisa iz nadležnosti unutarnje plovidbe</t>
  </si>
  <si>
    <t>5.1.1.1.</t>
  </si>
  <si>
    <t xml:space="preserve">Izrada podzakonskih akata </t>
  </si>
  <si>
    <t>Služba pravnih poslova, Služba međunarodnih i EU poslova, Služba gospodarskog razvoja luka i vodnih putova, Služba plovidbenih poslova i brodarstva</t>
  </si>
  <si>
    <t>5.1.2.</t>
  </si>
  <si>
    <t xml:space="preserve">Usklađivanje razvojnih projekata s razvojnim projektima u drugim sektorima   </t>
  </si>
  <si>
    <t>5.1.2.1.</t>
  </si>
  <si>
    <t xml:space="preserve">Usklađenost razvojnih projekata  </t>
  </si>
  <si>
    <t>A754036</t>
  </si>
  <si>
    <t>5.1.3.</t>
  </si>
  <si>
    <t xml:space="preserve">Učinkovito upravljanje ljudskim resursima i poslovima iz nadležnosti unutarnje plovidbe </t>
  </si>
  <si>
    <t xml:space="preserve">&gt; 20%                                    (2025.) </t>
  </si>
  <si>
    <t>5.1.3.1</t>
  </si>
  <si>
    <t xml:space="preserve">Hibridni način rada državnih službenika </t>
  </si>
  <si>
    <t xml:space="preserve"> &gt; 20% </t>
  </si>
  <si>
    <t xml:space="preserve">Služba pravnih poslova, Služba međunarodnih i EU poslova                       </t>
  </si>
  <si>
    <t>5.1.3.2.</t>
  </si>
  <si>
    <t xml:space="preserve">Praćenje nacionalnih, međunarodnih i EU propisa </t>
  </si>
  <si>
    <t>5. 2. SEKTOR GOSPODARSTVA I PLOVIDBENIH POSLOVA</t>
  </si>
  <si>
    <t>5.2.8.</t>
  </si>
  <si>
    <t xml:space="preserve">Modernizacija plovnih putova i osiguranje plovnosti rijeka u skladu s propisanim minimalnim klasama plovnosti za međunarodne plovne putove </t>
  </si>
  <si>
    <t>% izrađene dokumentacije</t>
  </si>
  <si>
    <t>5.2.8.1.</t>
  </si>
  <si>
    <t>%  izrađene dokumentacije</t>
  </si>
  <si>
    <t>5.2.10.1.</t>
  </si>
  <si>
    <t xml:space="preserve">Izrada projektnih podloga (hidrografske i geotehničke) u sklopu  studijsko-projektne dokumentacije za rijeku Kupu </t>
  </si>
  <si>
    <t xml:space="preserve">Izrađene projektne podloge </t>
  </si>
  <si>
    <t>Služba gospodarskog razvoja luka i vodnih putova, Služba plovidbenih poslova i brodarstva</t>
  </si>
  <si>
    <t>K754068</t>
  </si>
  <si>
    <t>5.2.10.2.</t>
  </si>
  <si>
    <t>Izrada studijsko projektne dokumentacije infrastrukture za promociju "zelene plovidbe" na Savi u Zagrebu</t>
  </si>
  <si>
    <t>5.2.11.</t>
  </si>
  <si>
    <t xml:space="preserve">Ulaganje u razvoj ljudskih resursa te obuke, posebice vezano za uvođenje novih tehnologija, te usklađivanje s europskim kvalifikacijskim okvirom i standardima obuke      </t>
  </si>
  <si>
    <t>5.2.11.1.</t>
  </si>
  <si>
    <t>Provođenje postupka dodjele subvencija za obrazovanje i osposobljavanje stručnog kadra iz područja unutarnje plovidbe</t>
  </si>
  <si>
    <t>Povjerenstvo za provedbu postupka natječaja za dodjelu stipendija obrazovnog usmjerenja iz područja unutarnje plovidbe</t>
  </si>
  <si>
    <t>A821014</t>
  </si>
  <si>
    <t>5.2.12.</t>
  </si>
  <si>
    <t>Poboljšanje integracije riječnog prometnog sektora u društveno-ekonomska kretanja u regiji</t>
  </si>
  <si>
    <t>% dodijeljenih pomoći</t>
  </si>
  <si>
    <t>5.2.12.1.</t>
  </si>
  <si>
    <t>Povjerenstvo za dodjelu pomoći jedinicama lokalne, područne (regionalne) samouprave radi osposobljavanja plovila i omogućavanja prijevoza osoba i stvari s jedne na drugu obalu unutarnjih voda</t>
  </si>
  <si>
    <t>A570445</t>
  </si>
  <si>
    <t>5.2.13.</t>
  </si>
  <si>
    <t xml:space="preserve">Modernizacija i obnova flote te uvođenje inovacija u tehnologiju prijevoza i poštivanje novih tehničkih standarda  </t>
  </si>
  <si>
    <t>% dodijeljenih potpora</t>
  </si>
  <si>
    <t>30% 
(2025.)</t>
  </si>
  <si>
    <t>5.2.13.1.</t>
  </si>
  <si>
    <t>Provođenje postupka dodjele potpora brodarima unutarnje plovidbe (izrada programa potpora male vrijednosti)</t>
  </si>
  <si>
    <t>Povjerenstvo za dodjelu de minimis potpora (potpora male vrijednosti) namijenjenih za ulaganja u djelatnosti prometa na unutarnjim vodama (rijekama, kanalima i jezerima)</t>
  </si>
  <si>
    <t>A810015</t>
  </si>
  <si>
    <t>5.2.1.</t>
  </si>
  <si>
    <t xml:space="preserve">Prijava projekata unutarnje plovidbe  za financiranje kroz namjenske programe i strukturne fondove Europske unije </t>
  </si>
  <si>
    <t>5.2.1.1.</t>
  </si>
  <si>
    <t xml:space="preserve">Prijavljivanje projekata (prikupljanje dokumentacije te sudjelovanje u popunjavanju obrazaca za prijavu projekata) financiranih kroz namjenske programe i strukturne fondove Europske unije  </t>
  </si>
  <si>
    <t xml:space="preserve">Služba gospodarskog razvoja luka i vodnih putova, Služba plovidbenih poslova i brodarstva, Služba za pripremu i razvoj projekata, hidrografiju i informatiku </t>
  </si>
  <si>
    <t>5.2.2.</t>
  </si>
  <si>
    <t xml:space="preserve">Planiranje razvoja unutarnje plovidbe kroz provedbene planove </t>
  </si>
  <si>
    <t>5.2.2.1.</t>
  </si>
  <si>
    <t xml:space="preserve">Izrada Akcijskog plana za provedbu Srednjoročnog plana razvitka vodnih putova, luka i pristaništa Republike Hrvatske za razdoblje od 2022. do 2031. godine                    </t>
  </si>
  <si>
    <t>Izrađeni akcijski planovi</t>
  </si>
  <si>
    <t xml:space="preserve">Služba gospodarskog razvoja luka i vodnih putova, Služba plovidbenih poslova i brodarstva, Služba za pripremu i razvoj projekata, hidrografiju i informatiku, Služba za obilježavanje i tehničko održavanje vodnih putova, Lučke uprave unutarnje plovidbe </t>
  </si>
  <si>
    <t>5.2.2.2.</t>
  </si>
  <si>
    <t xml:space="preserve">Izrada Akcijskog plana za razvoj turizma na unutarnjim vodama </t>
  </si>
  <si>
    <t>5.2.3.</t>
  </si>
  <si>
    <t>Provedba projekata lučkih uprava u skladu s propisima Republike Hrvatske</t>
  </si>
  <si>
    <t>5.2.3.1.</t>
  </si>
  <si>
    <t>Provođenje postupka ishođenja suglasnosti Vlade Republike Hrvatske za potrebe izgradnje lučke/pristanišne infrastrukture na unutarnjim vodama</t>
  </si>
  <si>
    <t xml:space="preserve">Ishođene suglasnosti Vlade RH </t>
  </si>
  <si>
    <t>Služba gospodarskog razvoja luka i vodnih putova</t>
  </si>
  <si>
    <t>5.2.3.2.</t>
  </si>
  <si>
    <t>Provođenje postupka  određivanja pristanišnog područja za potrebe otvaranja i razvrstavanja pristaništa na unutarnjim vodama</t>
  </si>
  <si>
    <t>Određena pristanišna područja</t>
  </si>
  <si>
    <t>5.2.3.3.</t>
  </si>
  <si>
    <t>Provođenje postupka otvaranja i razvrstavanja pristaništa za obavljanje lučkih djelatnosti priveza plovila te ukrcaja i iskrcaja putnika na unutarnjim vodama</t>
  </si>
  <si>
    <t>Otvorena i razvrstana pristaništa</t>
  </si>
  <si>
    <t>Povjerenstvo za otvaranje i razvrstaj luka i pristaništa unutarnjih voda</t>
  </si>
  <si>
    <t>5.2.3.4.</t>
  </si>
  <si>
    <t>Provođenje postupka dobivanja suglasnosti ministra nadležnog za unutarnju plovidbu</t>
  </si>
  <si>
    <t>Ishođene  suglasnosti</t>
  </si>
  <si>
    <t>Služba gospodarskog razvoja, luka i vodnih putova</t>
  </si>
  <si>
    <t>5.2.4.</t>
  </si>
  <si>
    <t>Učinkovito upravljanje ljudskim resursima i poslovima iz nadležnosti unutarnje plovidbe</t>
  </si>
  <si>
    <t xml:space="preserve">&gt; 20% 
 (2025.) </t>
  </si>
  <si>
    <t>5.2.4.1.</t>
  </si>
  <si>
    <t xml:space="preserve"> &gt; 20 % </t>
  </si>
  <si>
    <t>5.2.4.2.</t>
  </si>
  <si>
    <t xml:space="preserve">Educirani državni službenici </t>
  </si>
  <si>
    <t xml:space="preserve">&gt; 40 % </t>
  </si>
  <si>
    <t>5. 3. PODRUČNI URED ZA VODNE PUTOVE VUKOVAR</t>
  </si>
  <si>
    <t>5.3.7.</t>
  </si>
  <si>
    <t xml:space="preserve">Održavanje plovnih putova </t>
  </si>
  <si>
    <t>5.3.7.1.</t>
  </si>
  <si>
    <t>Izvođenje radova tehničkog održavanja plovnih putova</t>
  </si>
  <si>
    <t>Broj rkm vodnih putova uređenih na deklariranu klasu plovnosti</t>
  </si>
  <si>
    <t xml:space="preserve">474 rkm </t>
  </si>
  <si>
    <t>Služba za obilježavanje i tehničko održavanje vodnih putova</t>
  </si>
  <si>
    <t>K810001</t>
  </si>
  <si>
    <t>5.3.8.</t>
  </si>
  <si>
    <t xml:space="preserve">Modernizacija plovnih putova i osiguranje plovnosti rijeka u skladu s propisanim minimalnim klasama plovnosti za međunarodne plovne putove                    </t>
  </si>
  <si>
    <t>25%                                   (2025.)</t>
  </si>
  <si>
    <t>5.3.8.1.</t>
  </si>
  <si>
    <t>Izrada studijsko-projektne dokumentacije za uređenje plovnog puta na rijeci Savi</t>
  </si>
  <si>
    <t>Izrađena studijsko projektna dokumentacija</t>
  </si>
  <si>
    <t>Služba za pripremu i razvoj projekata, hidrografiju i informatiku</t>
  </si>
  <si>
    <t>% nadograđen i povezan sustav</t>
  </si>
  <si>
    <t>5.3.8.2.</t>
  </si>
  <si>
    <t>Oprema za modernizaciju sustava za hidrografsku izmjeru plovnih putova</t>
  </si>
  <si>
    <t>Stupanj nadogradnje i povezanosti sustava</t>
  </si>
  <si>
    <t>K761084</t>
  </si>
  <si>
    <t>5.3.9.</t>
  </si>
  <si>
    <t xml:space="preserve">Izgradnja višenamjenskog kanala Dunav-Sava                         </t>
  </si>
  <si>
    <t>0%                                             (2025.)</t>
  </si>
  <si>
    <t>5.3.9.1.</t>
  </si>
  <si>
    <t>Izrada studijsko-projektne dokumentacije za višenamjenski kanal Dunav-Sava</t>
  </si>
  <si>
    <t>Služba za pripremu i razvoj projekata, hidrografiju i informatiku, Služba gospodarskog razvoja luka i vodnih putova</t>
  </si>
  <si>
    <t>K810006</t>
  </si>
  <si>
    <t>5.3.1.</t>
  </si>
  <si>
    <t xml:space="preserve"> Plan i program  izgradnje vodnih putova </t>
  </si>
  <si>
    <t>5.3.1.1.</t>
  </si>
  <si>
    <t>Izrada godišnjeg plana i programa  izgradnje vodnih putova</t>
  </si>
  <si>
    <t>Izrađeni godišnji plan i program izgradnje vodnih putova</t>
  </si>
  <si>
    <t>Služba za pripremu i razvoj projekata, hidrografiju i informatiku, Služba za obilježavanje i tehničko održavanje vodnih putova, Ispostava Slavonski Brod</t>
  </si>
  <si>
    <t>5.3.2.</t>
  </si>
  <si>
    <t xml:space="preserve"> Plan i program  obilježavanja vodnih putova </t>
  </si>
  <si>
    <t>5.3.2.1</t>
  </si>
  <si>
    <t>Izrada godišnjeg plana i programa obilježavanja vodnih putova</t>
  </si>
  <si>
    <t>Izrađeni godišnji plan i program obilježavanja vodnih putova</t>
  </si>
  <si>
    <t>Služba za obilježavanje i tehničko održavanje vodnih putova, Ispostava Slavonski Brod</t>
  </si>
  <si>
    <t xml:space="preserve">&gt; 5%                                    (2025.) </t>
  </si>
  <si>
    <t xml:space="preserve">
5.3.3.1.</t>
  </si>
  <si>
    <t xml:space="preserve">Služba za pripremu i razvoj projekata, hidrografiju i informatiku, Služba za obilježavanje i tehničko održavanje vodnih putova, Ispostava Slavonski Brod </t>
  </si>
  <si>
    <t>Broj izrađenih propisa</t>
  </si>
  <si>
    <t xml:space="preserve">Broj održanih sjednica 
</t>
  </si>
  <si>
    <t>Broj usklađenih propisa</t>
  </si>
  <si>
    <t xml:space="preserve">Broj izrađenih propisa </t>
  </si>
  <si>
    <t>Broj projekata</t>
  </si>
  <si>
    <t>Broj usklađenih projekata</t>
  </si>
  <si>
    <t xml:space="preserve">Udio državnih službenika koji rade u hibridnom načinu rada </t>
  </si>
  <si>
    <t xml:space="preserve">Broj državnih službenika koji prate propise </t>
  </si>
  <si>
    <t xml:space="preserve">Broj službenika koji prate propise </t>
  </si>
  <si>
    <t>Broj stipendija</t>
  </si>
  <si>
    <t>Broj dodijeljenih pomoći jedinicama lokalne i regionalne samouprave</t>
  </si>
  <si>
    <t>Broj  projekata</t>
  </si>
  <si>
    <t>Broj  planova</t>
  </si>
  <si>
    <t xml:space="preserve">Broj suglasnosti </t>
  </si>
  <si>
    <t xml:space="preserve">Broj rješenja </t>
  </si>
  <si>
    <t xml:space="preserve">Udio državnih službenika koji su pohađali programe i osposobljavanja, godišnje  </t>
  </si>
  <si>
    <t xml:space="preserve">Udio državnih službenika koji su educirani, godišnje </t>
  </si>
  <si>
    <t>Broj očišćenih kritičnih dionica</t>
  </si>
  <si>
    <t>Broj izrađenih planova i programa</t>
  </si>
  <si>
    <t>5.3.3.</t>
  </si>
  <si>
    <t xml:space="preserve">Broj sastanaka </t>
  </si>
  <si>
    <t xml:space="preserve">Prijavljeni projekti </t>
  </si>
  <si>
    <t>4. UPRAVA SIGURNOST PLOVIDBE</t>
  </si>
  <si>
    <t>4. 1. SEKTOR ZA INSPEKCIJSKE POSLOVE I TEHNIČKE STANDARDE</t>
  </si>
  <si>
    <t>4.1.1.</t>
  </si>
  <si>
    <t>Zastupanje Republike Hrvatske u tijelima Europske unije i međunarodnih organizacija</t>
  </si>
  <si>
    <t xml:space="preserve">Broj sudjelovanja na sastancima </t>
  </si>
  <si>
    <t>17
(2025.)</t>
  </si>
  <si>
    <t>4.1.1.1.</t>
  </si>
  <si>
    <t xml:space="preserve">Sudjelovanje u radu odbora i pododbora IMO-a </t>
  </si>
  <si>
    <t>Služba za tehničke standarde hrvatske flote                                                                                                                                                                                                                                                                                                                                                                                                                                                                                                                                          Služba za inspekcijski nadzor sigurnosti plovidbe i pomorskog dobra</t>
  </si>
  <si>
    <t xml:space="preserve">A570017 </t>
  </si>
  <si>
    <t>4.1.1.2.</t>
  </si>
  <si>
    <t>4.1.1.3.</t>
  </si>
  <si>
    <t>Sudjelovanje u radu COSS-a, Odbora za primjenu Uredbe 1257/2013, Odbora za primjenu Uredbe 2016/802. Sudjelovanje u radu radnih skupina: MARSEC, PSS,  ADCO RC, ADCO MED</t>
  </si>
  <si>
    <t>Sudjelovanje u radu tijela i radnih skupina EK</t>
  </si>
  <si>
    <t>4.1.1.4.</t>
  </si>
  <si>
    <t>Sudjelovanje u radu tijela PMoU i MED MoU</t>
  </si>
  <si>
    <t xml:space="preserve">                                                                                                                                                                                                                                                                                                                                                                                                                                                                                     Služba za inspekcijski nadzor sigurnosti plovidbe i pomorskog dobra</t>
  </si>
  <si>
    <t>4.1.2.</t>
  </si>
  <si>
    <t>Inspekcijski nadzor</t>
  </si>
  <si>
    <t>% inspekcijskih nadzora u odnosu na planirano</t>
  </si>
  <si>
    <t>4.1.2.1.</t>
  </si>
  <si>
    <t>Inspekcijski pregledi stranih brodova u hrvatskim lukama</t>
  </si>
  <si>
    <t>Broj provedenih inspekcijskih nadzora</t>
  </si>
  <si>
    <t xml:space="preserve">                                                                                                                                                                                                                                                                                                                                                                                                                                                                                                                                       Služba za inspekcijski nadzor sigurnosti plovidbe i pomorskog dobra</t>
  </si>
  <si>
    <t>4.1.2.2.</t>
  </si>
  <si>
    <t>Inspekcijski pregledi brodova hrvatske državne pripadnosti u stranim lukama</t>
  </si>
  <si>
    <t>4.1.2.3.</t>
  </si>
  <si>
    <t>Nadzor nad priznatim organizacijama</t>
  </si>
  <si>
    <t>Broj provedenih nadzora</t>
  </si>
  <si>
    <t xml:space="preserve">
Služba za tehničke standarde hrvatske flote                                                                                                                                                                                                                                                                                                                                                                                                                                                                                                                                          Služba za inspekcijski nadzor sigurnosti plovidbe i pomorskog dobra</t>
  </si>
  <si>
    <t>4.1.2.4.</t>
  </si>
  <si>
    <t>Nadzor nad tržištem rekreacijskih plovila i pomorske opreme</t>
  </si>
  <si>
    <t xml:space="preserve">
Služba za tehničke standarde hrvatske flote                                                                                                                                                                                                                                                                                                                                                                                                                                                                                                                                          </t>
  </si>
  <si>
    <t>4.1.2.5.</t>
  </si>
  <si>
    <t>Nadzor nad priznatim organizacijama za sigurnosnu zaštitu luka</t>
  </si>
  <si>
    <t>4.1.2.6.</t>
  </si>
  <si>
    <t>Nadzor nad pomorskim dobrom</t>
  </si>
  <si>
    <t>4.1.3.</t>
  </si>
  <si>
    <t>Praćenje provedbe pomorskih i plovidbenih propisa, priprema nacrta prijedloga zakona i podzakonskih propisa radi unaprjeđenja poslova sigurnosti plovidbe i nadzora pomorskog dobra</t>
  </si>
  <si>
    <t xml:space="preserve">Broj izrađenih zakona i podzakonskih propisa </t>
  </si>
  <si>
    <t>4.1.3.1.</t>
  </si>
  <si>
    <t>Izrada Zakona o izmjenama i dopunama Zakona o sigurnosnoj zaštiti pomorskih brodova i luka i upućivanje u postupak usvajanja</t>
  </si>
  <si>
    <t>Broj  zakona i podzakonskih propisa upućenih u proceduru usvajanja</t>
  </si>
  <si>
    <t>4.1.3.2.</t>
  </si>
  <si>
    <t>4.1.3.3.</t>
  </si>
  <si>
    <t>Izrada Pravila za statutarnu certifikaciju pomorskih brodova, Opći propisi i upućivanje u postupak usvajanja</t>
  </si>
  <si>
    <t>4.1.3.4.</t>
  </si>
  <si>
    <t>4.1.4.</t>
  </si>
  <si>
    <t>Izdavanje potvrda i drugih isprava</t>
  </si>
  <si>
    <t>% izdanih potvrda i isprava u roku</t>
  </si>
  <si>
    <t>4.1.4.1.</t>
  </si>
  <si>
    <t>Izdavanje potvrda o tehničkoj prihvatljivosti broda za upis u upisnik brodova RH</t>
  </si>
  <si>
    <t>4.1.4.2.</t>
  </si>
  <si>
    <t>Provođenje postupka izdavanja potvrda o sposobnosti broda za obavljanje kabotaže u RH</t>
  </si>
  <si>
    <t>4.1.4.3.</t>
  </si>
  <si>
    <t>% izdanih rješenja u odnosu na broj zaprimljenih zahtjeva</t>
  </si>
  <si>
    <t>4.1.5.</t>
  </si>
  <si>
    <t>Održavanje sustava upravljanja kvalitetom</t>
  </si>
  <si>
    <t>Broj izrađenih i izmijenjenih dokumenata Sustava upravljanja kvalitetom iz područja inspekcijskog nadzora i tehničkih standarda</t>
  </si>
  <si>
    <t>5
(2025.)</t>
  </si>
  <si>
    <t>4.1.5.1.</t>
  </si>
  <si>
    <t>Unapređenje dokumentacije Sustava upravljanja kvalitetom iz područja inspekcijskog nadzora i tehničkih standarda</t>
  </si>
  <si>
    <t>Broj izmijenjenih i izrađenih dokumenata</t>
  </si>
  <si>
    <t>% provedenih prosudbi sustava prema planu prosudbi</t>
  </si>
  <si>
    <t>4.1.5.2.</t>
  </si>
  <si>
    <t>Provedene interne prosudbe</t>
  </si>
  <si>
    <t>% provedenih prosudbi prema planu internih prosudbi</t>
  </si>
  <si>
    <t>4.1.6.</t>
  </si>
  <si>
    <t xml:space="preserve">
Održavanje nekretnina i održavanje tehničkih sredstava (plovila) </t>
  </si>
  <si>
    <t>% uređenja objekata lučkih kapetanija u odnosu na plan</t>
  </si>
  <si>
    <t>4.1.6.1.</t>
  </si>
  <si>
    <t>Proveden postupak uređenja nekretnina</t>
  </si>
  <si>
    <t>% realiziranosti plana uređenja nekretnina</t>
  </si>
  <si>
    <t xml:space="preserve">                                                                                                                                                                                                                                                                                                                                                                                                                                                                                                                                  Služba za inspekcijski nadzor sigurnosti plovidbe i pomorskog dobra</t>
  </si>
  <si>
    <t>4.1.6.2.</t>
  </si>
  <si>
    <t xml:space="preserve">Proveden postupak popravka plovila </t>
  </si>
  <si>
    <t xml:space="preserve">
Služba za tehničke standarde hrvatske flote</t>
  </si>
  <si>
    <t>4.1.7.</t>
  </si>
  <si>
    <t>Provedba edukacije službenika</t>
  </si>
  <si>
    <t>Broj educiranih službenika</t>
  </si>
  <si>
    <t>34
(2025.)</t>
  </si>
  <si>
    <t>4.1.7.2.</t>
  </si>
  <si>
    <t>Izrada priručnika za provođenje seminara Detaljni i prošireni pregled brodova u nacionalnoj plovidbi i provedba seminara</t>
  </si>
  <si>
    <t>Broj obučenih službenika</t>
  </si>
  <si>
    <t xml:space="preserve">                                                                                                                                                                                                                                                                                                                                                                                                                                                                                                                            Služba za inspekcijski nadzor sigurnosti plovidbe i pomorskog dobra</t>
  </si>
  <si>
    <t>4.1.7.3.</t>
  </si>
  <si>
    <t>Provedba Seminara Osnovni inspekcijski pregled brodova u nacionalnoj plovidbi</t>
  </si>
  <si>
    <t xml:space="preserve">                                                                                                                                                                                                                                                                                                                                                                                                                                                                                                                                 Služba za inspekcijski nadzor sigurnosti plovidbe i pomorskog dobra</t>
  </si>
  <si>
    <t>4.1.7.4.</t>
  </si>
  <si>
    <t>Provedba seminara Provođenje prekršajnog postupka</t>
  </si>
  <si>
    <t xml:space="preserve">                                                                                                                                                                                                                                                                                                                                                                                                                                                                                                                                   Služba za inspekcijski nadzor sigurnosti plovidbe i pomorskog dobra</t>
  </si>
  <si>
    <t>4.1.7.5.</t>
  </si>
  <si>
    <t>Provedba Seminara Tehnički pregled brodica i Seminara tehnički pregled čamaca</t>
  </si>
  <si>
    <t>4.1.56.</t>
  </si>
  <si>
    <t>Modernizacija i unaprjeđenje službe traganja i spašavanja na moru</t>
  </si>
  <si>
    <t>Broj nabavljenih SAR plovila</t>
  </si>
  <si>
    <t>4.1.56.1.</t>
  </si>
  <si>
    <t>Opremanje lučkih kapetanija SAR brodicama</t>
  </si>
  <si>
    <t>Broj isporučenih brodica</t>
  </si>
  <si>
    <t xml:space="preserve">K820078 </t>
  </si>
  <si>
    <t>4.1.56.2.</t>
  </si>
  <si>
    <t>Opremanje lučkih kapetanija SAR brodovima</t>
  </si>
  <si>
    <t>Izrađena dokumentacija i pokrenut postupak nabave</t>
  </si>
  <si>
    <t>4. 2. SEKTOR SIGURNOSTI PLOVIDBE I ZAŠTITE OKOLIŠA NA MORU I UNUTARNJIM VODAMA</t>
  </si>
  <si>
    <t>4.2.47.</t>
  </si>
  <si>
    <t xml:space="preserve">Jačanje i unaprjeđenje sposobnosti Republike Hrvatske za sprječavanje, ograničavanje i reagiranje kod iznenadnih onečišćenja mora </t>
  </si>
  <si>
    <t>% opremanja EAS centra u području sjevernog Jadrana</t>
  </si>
  <si>
    <t>50%
(2025.)</t>
  </si>
  <si>
    <t>4.2.47.1.</t>
  </si>
  <si>
    <t>Opremanje nacionalnog EAS centra u području sjevernog Jadrana</t>
  </si>
  <si>
    <t>Broj zaključenih ugovora o javnoj nabavi opreme/strojeva/usluga za sprječavanje, ograničavanje i reagiranje kod iznenadnih onečišćenja mora</t>
  </si>
  <si>
    <t xml:space="preserve">
Služba zaštite okoliša na moru i unutarnjim vodama</t>
  </si>
  <si>
    <t>Zaključen sporazum o skladištenju opreme u EAS-HR centar sjeverni Jadran</t>
  </si>
  <si>
    <t>4.2.47.2.</t>
  </si>
  <si>
    <t>Osiguranje održivosti EAS-HR opreme iz EAS-HR centra srednji Jadran i EAS-HR centra sjeverni Jadran)</t>
  </si>
  <si>
    <t>Broj obavljenih redovitih servisa/kontrola ispravnosti EAS-HR opreme</t>
  </si>
  <si>
    <t>Broj provedenih edukacija/treninga za učinkoviti rad s EAS -HR opremom</t>
  </si>
  <si>
    <t>Sklopljena polica osiguranja EAS-HR opreme</t>
  </si>
  <si>
    <t xml:space="preserve">Proveden godišnji popis imovine EAS-HR centara </t>
  </si>
  <si>
    <t>Broj educiranih i osposobljenih sudionika Plana intervencija kod iznenadnih onečišćenja povećan</t>
  </si>
  <si>
    <t>4.2.47.3.</t>
  </si>
  <si>
    <t>Povećanje broja sudionika Plana intervencija kod iznenadnih onečišćenja mora koji su educirani i osposobljeni za njegovu provedbu</t>
  </si>
  <si>
    <t>Broj održanih edukacija/table top vježbi</t>
  </si>
  <si>
    <t>T810059</t>
  </si>
  <si>
    <t>Broj provedenih vježbi sukladno Planu intervencija kod iznenadnih onečišćenja mora</t>
  </si>
  <si>
    <t>4.2.47.4.</t>
  </si>
  <si>
    <t>Broj plovila čistača mora u priobalnim županijama čiji se  troškovi održavanja sufinanciraju sukladno Odluci Vlade Republike Hrvatske</t>
  </si>
  <si>
    <t>10
(2025.)</t>
  </si>
  <si>
    <t>4.2.47.5.</t>
  </si>
  <si>
    <t>Osiguravanje dostupnosti mreže od 10 plovila čistača mora u priobalnim županijama u svrhu osiguravanja pripravnosti za i reagiranja na iznenadna onečišćenja mora po Planu intervencija kod iznenadnih onečišćenja mora, putem sufinanciranja dijela troškova održavanja sukladno Odluci Vlade Republike Hrvatske</t>
  </si>
  <si>
    <t>Broj izvršenih kontrola utroška prethodno doznačenih sredstava po sklopljenim ugovorima</t>
  </si>
  <si>
    <t>A754063</t>
  </si>
  <si>
    <t>Broj izvršenih kontrola na licu mjesta po sklopljenim ugovorima za potrebe sastavljanja izjave o fiskalnoj odgovornosti</t>
  </si>
  <si>
    <t>Novi Plan intervencija kod iznenadnih onečišćenja donijet i u primjeni</t>
  </si>
  <si>
    <t>4.2.47.6.</t>
  </si>
  <si>
    <t>Radna skupina</t>
  </si>
  <si>
    <t>Broj prognostičkih alata</t>
  </si>
  <si>
    <t>4.2.47.7.</t>
  </si>
  <si>
    <t>Broj nabavljenih i aktiviranih licenci</t>
  </si>
  <si>
    <t>A570017</t>
  </si>
  <si>
    <t>% provedbe projektnih aktivnosti</t>
  </si>
  <si>
    <t>45%
(2025.)</t>
  </si>
  <si>
    <t>4.2.47.8.</t>
  </si>
  <si>
    <t>Osiguravanje koordinacijske platforme i mehanizama za brz i učinkovit transnacionalni odgovor u slučaju iznenadnog onečišćenja mora, radi zaštite okoliša, osjetljivih područja u korist zdravlja građana i zaštite gospodarskih aktivnosti koji su od vitalnog značaja za dobrobit u Jadranskom moru</t>
  </si>
  <si>
    <t>Broj izrađenih/predanih projektnih izvještaja</t>
  </si>
  <si>
    <t xml:space="preserve">
Služba zaštite okoliša na moru i unutarnjim vodama</t>
  </si>
  <si>
    <t>T820083</t>
  </si>
  <si>
    <t>4.2.48.</t>
  </si>
  <si>
    <t>% izvršenja izdanih rješenja Lučkih kapetanija</t>
  </si>
  <si>
    <t>4.2.48.1</t>
  </si>
  <si>
    <t>Podrtine i potonule stvari uklanjaju se u rokovima i na način utvrđen rješenjima Lučkih kapetanija</t>
  </si>
  <si>
    <t>% obrađenih zahtjeva za refundacijom troškova uklanjanja podrtina /potonulih stvari u odnosu na zaprimljene</t>
  </si>
  <si>
    <t>A754065</t>
  </si>
  <si>
    <t>4.2.49.</t>
  </si>
  <si>
    <t>Unaprjeđenje kibernetičke sigurnosti u hrvatskom sektoru pomorskog prometa</t>
  </si>
  <si>
    <t>60%
(2025.)</t>
  </si>
  <si>
    <t>4.2.49.1.</t>
  </si>
  <si>
    <t xml:space="preserve">Podignuta razina kibernetičke zrelosti i otpornosti operatora ključnih usluga u hrvatskom sektoru pomorskog prometa te provedeno usklađenje istih s NIS 2 Direktivom  </t>
  </si>
  <si>
    <t>Projektni tim</t>
  </si>
  <si>
    <t>K819083</t>
  </si>
  <si>
    <t>4.2.50.</t>
  </si>
  <si>
    <t xml:space="preserve">Modernizacija flote Plovputa d.o.o. u svrhu održavanja sigurnosti plovidbe na morskih plovnim putovima Republike Hrvatske i smanjivanja rizika od iznenadnih onečišćenja mora </t>
  </si>
  <si>
    <t>Broj izgrađenih brodica za hitne intervencije i servis objekata pomorske signalizacije duž Jadrana</t>
  </si>
  <si>
    <t>4.2.50.1.</t>
  </si>
  <si>
    <t>% obrađenih zahtjeva za isplatom kapitalne pomoći u odnosu na zaprimljene zahtjeve</t>
  </si>
  <si>
    <t>Služba zaštite okoliša na moru i unutarnjim vodama</t>
  </si>
  <si>
    <t xml:space="preserve">K820084 </t>
  </si>
  <si>
    <t>4.2.51.</t>
  </si>
  <si>
    <t>Modernizacija i unapređenje sustava nadzora sigurnosti plovidbe i traganja i spašavanja na unutarnjim morskim vodama, teritorijalnom moru, isključivom gospodarskom pojasu te u unutarnjim vodama Republike Hrvatske</t>
  </si>
  <si>
    <t>Broj unaprijeđenih usluga i/ili sustava</t>
  </si>
  <si>
    <t>4.2.51.1.</t>
  </si>
  <si>
    <t>Broj unaprijeđenih sustava</t>
  </si>
  <si>
    <t xml:space="preserve">
Služba sigurnosti plovidbe na moru i unutarnjim vodama</t>
  </si>
  <si>
    <t>4.2.52.</t>
  </si>
  <si>
    <t>Digitalizacija i modernizacija komunikacijskih sustava i sustava razmjene podataka na nacionalnoj i međunarodnoj razini</t>
  </si>
  <si>
    <t>CISE okruženje implementirano</t>
  </si>
  <si>
    <t>4.2.52.1.</t>
  </si>
  <si>
    <t>Implementacija CISE okruženja</t>
  </si>
  <si>
    <t xml:space="preserve">Broj dizajniranih i razvijenih CISE adaptera </t>
  </si>
  <si>
    <t>Usluga 195 unaprjeđena</t>
  </si>
  <si>
    <t>4.2.52.2</t>
  </si>
  <si>
    <t>Unapređenje usluge 195 u MRCC Rijeka</t>
  </si>
  <si>
    <t>Uspostavljena nova telefonska centrala hitnog broja 195 u MRCC Rijeka, centralizirana i uvezana sa svim podsredišnjicama (lučkim kapetanijama)</t>
  </si>
  <si>
    <t>4.2.54.</t>
  </si>
  <si>
    <t>Rekonstrukcija Nacionalnog centra sigurnosti plovidbe u Rijeci (NCSP)</t>
  </si>
  <si>
    <t>NCSP rekonstruiran</t>
  </si>
  <si>
    <t>4.2.54.1.</t>
  </si>
  <si>
    <t>% prostora NCSP u Rijeci rekonstruirano, uređaja i opreme zanovljeno</t>
  </si>
  <si>
    <t xml:space="preserve">
Služba sigurnosti plovidbe na moru i unutarnjim vodama/NCSP</t>
  </si>
  <si>
    <t>4.2.1.</t>
  </si>
  <si>
    <t>Sudjelovanje u radu međunarodnih stručnih radnih skupina</t>
  </si>
  <si>
    <t>Broj održanih stručnih sastanaka</t>
  </si>
  <si>
    <t>4.2.1.1.</t>
  </si>
  <si>
    <t>Broj službenih zapisnika / izvješća</t>
  </si>
  <si>
    <t>Služba sigurnosti plovidbe na moru i unutarnjim vodama</t>
  </si>
  <si>
    <t>4.2.1.2.</t>
  </si>
  <si>
    <t>Aktivan stručni doprinos unapređenju učinkovitosti sustava zaštite mora od onečišćenja s brodova na međunarodnoj razini (IMO, IOPC, EMSA, REMPEC)</t>
  </si>
  <si>
    <t>4.2.2.</t>
  </si>
  <si>
    <t>Modernizacija radarske sastavnice Sustava za nadzor i upravljanje pomorskim prometom (VTMIS)</t>
  </si>
  <si>
    <t>Radarske postaje zanovljene</t>
  </si>
  <si>
    <t>4.2.2.1.</t>
  </si>
  <si>
    <t>Održavanje VTMIS sustava s ciljem osiguravanja neprekinutog pružanja javne usluge nadzora i upravljanja pomorskim prometom</t>
  </si>
  <si>
    <t>Broj zanovljenih radarskih postaja redovnom zamjenom primopredajnika</t>
  </si>
  <si>
    <t>Uredba donesena i u primjeni</t>
  </si>
  <si>
    <t>4.2.3.1</t>
  </si>
  <si>
    <t>4.2.4.</t>
  </si>
  <si>
    <t>Donošenje Pravilnika o rukovanju opasnim i štetnim tvarima u lukama i pomorskom prometu, kao i uvjetima i načinu pod kojima se obavlja ukrcavanje i iskrcavanje opasnih i štetnih tvari, rasutog i ostalih tereta u lukama, te načinu sprječavanja onečišćenja</t>
  </si>
  <si>
    <t>Pravilnik donesen i u primjeni</t>
  </si>
  <si>
    <t>4.2.4.1</t>
  </si>
  <si>
    <t>4.2.5.</t>
  </si>
  <si>
    <t>Donošenje novog Pravilnika 
o uvjetima i načinu obavljanja djelatnosti 
hidrografske izmjere ovlaštenih pravnih osoba</t>
  </si>
  <si>
    <t>4.2.5.1</t>
  </si>
  <si>
    <t>Nacrt Pravilnika 
o uvjetima i načinu obavljanja djelatnosti 
hidrografske izmjere ovlaštenih pravnih osoba objavljen u Narodnim novinama</t>
  </si>
  <si>
    <t>4.2.6.</t>
  </si>
  <si>
    <t>Donošenje Uredbe o izmjenama i dopunama Uredbe o jedinstvenom sučelju za formalnosti u pomorskom prometu</t>
  </si>
  <si>
    <t>Nacrt Uredbe o izmjenama i dopunama Uredbe o jedinstvenom sučelju za formalnosti u pomorskom prometu upućen u proceduru usvajanja Vlade Republike Hrvatske</t>
  </si>
  <si>
    <t>4.2.7.</t>
  </si>
  <si>
    <t>Razvoj i održavanje Hrvatskog integriranog pomorskog informacijskog sustava CIMIS</t>
  </si>
  <si>
    <t>Modernizirani modul ADRIREP pripremljen za implementaciju u produkcijsko okruženje sustava CIMIS</t>
  </si>
  <si>
    <t>4.2.7.1.</t>
  </si>
  <si>
    <t>Implementacija moderniziranog modula ADRIREP u sustav CIMIS</t>
  </si>
  <si>
    <t xml:space="preserve"> % pripremljenosti tehničko-operativnog okvira za implementaciju moderniziranog modula ADRIREP sustava CIMIS</t>
  </si>
  <si>
    <t>Riješeni korisnički zahtjevi</t>
  </si>
  <si>
    <t>550
(2025.)</t>
  </si>
  <si>
    <t>4.2.7.2.</t>
  </si>
  <si>
    <t>Pomoć korisnicima i osiguran kontinuirani i neometan rad CIMIS sustava</t>
  </si>
  <si>
    <t>Broj riješenih korisničkih zahtjeva</t>
  </si>
  <si>
    <t>4.2.8.</t>
  </si>
  <si>
    <t>Unapređenje sigurnosne zaštite pomorskih brodova i luka</t>
  </si>
  <si>
    <t>Izvršeno sigurnosnih procjena luka</t>
  </si>
  <si>
    <t>15
(2025.)</t>
  </si>
  <si>
    <t>4.2.8.1.</t>
  </si>
  <si>
    <t>Unapređena sigurnosna zaštita luka</t>
  </si>
  <si>
    <t>Broj izvršenih sigurnosnih procjena luka</t>
  </si>
  <si>
    <t>Donesena rješenja planova sigurnosne zaštite</t>
  </si>
  <si>
    <t>Unapređena sigurnosna zaštita</t>
  </si>
  <si>
    <t>Broj donesenih rješenja</t>
  </si>
  <si>
    <t>4.2.9.</t>
  </si>
  <si>
    <t>Izdavanje posebnih uvjeta sigurnosti plovidbe</t>
  </si>
  <si>
    <t>Izdani posebni uvjeti sigurnosti plovidbe</t>
  </si>
  <si>
    <t>4.2.9.1.</t>
  </si>
  <si>
    <t>Očuvanje i unapređenje sigurnosti plovidbe izdavanjem posebnih uvjeta sigurnosti plovidbe</t>
  </si>
  <si>
    <t>Broj izdanih posebnih uvjeta sigurnosti plovidbe</t>
  </si>
  <si>
    <t>Služba sigurnosti plovidbe na moru i unutarnjim vodama/Lučke kapetanije</t>
  </si>
  <si>
    <t>4.2.10.</t>
  </si>
  <si>
    <t>Utvrđivanje uvjeta zaštite okoliša od onečišćenja s pomorskih i plovnih objekata</t>
  </si>
  <si>
    <t>Izdani posebni uvjeti zaštite okoliša</t>
  </si>
  <si>
    <t>4.2.10.1.</t>
  </si>
  <si>
    <t>Sustavna provedba mjera zaštite okoliša koje se odnose na smanjenje štetnih utjecaja iz pomorskog prometa i unutarnje plovidbe čime se učinkovito štiti i čuva okoliš</t>
  </si>
  <si>
    <t>Služba zaštite okoliša na moru i unutarnjim vodama/Lučke kapetanije</t>
  </si>
  <si>
    <t>4.2.11.</t>
  </si>
  <si>
    <t>Pružanje stručne potpore u poslovima utvrđivanja štete po okoliš, pregovorima i sudskim postupcima naknade štete od poznatog onečišćivača</t>
  </si>
  <si>
    <t>Broj postupaka</t>
  </si>
  <si>
    <t>4.2.11.1.</t>
  </si>
  <si>
    <t>Sustavno pružanje stručne potpore u postupcima utvrđivanja štete po okoliš, pregovorima i sudskim sporovima radi naknade štete od poznatog onečišćivača</t>
  </si>
  <si>
    <t>Broj izrađenih stručnih podloga/analiza/izvješća o stanju u okolišu/pruženih savjetodavnih pomoći u pregovorima/priprema podnesaka u sudskim postupcima</t>
  </si>
  <si>
    <t>4.2.12.</t>
  </si>
  <si>
    <t xml:space="preserve">Obavljanje poslova predviđanja, sprječavanja, ograničavanja, osiguravanja spremnosti za reagiranje i reagiranje na iznenadna onečišćenja radi zaštite morskog okoliša i obalnog područja, kao i zaštite okoliša od onečišćenja s objekata unutarnje plovidbe i postupaka u slučaju opasnosti od onečišćenja s plovila, te poslova tajništva Stožera za provedbu Plana intervencija </t>
  </si>
  <si>
    <t xml:space="preserve">% provedenih aktivnosti </t>
  </si>
  <si>
    <t>4.2.12.1.</t>
  </si>
  <si>
    <t xml:space="preserve">Sjednice Stožera održavaju se u skladu s odredbama Plana intervencija kod iznenadnih onečišćenja mora </t>
  </si>
  <si>
    <t>Broj održanih sjednica Stožera</t>
  </si>
  <si>
    <t>Vođenje baze podataka o dostupnoj opremi i sredstvima za suzbijanje onečišćenja mora u vlasništvu JLS/Lučkih uprava/trgovačkih društava/obrtnika, baze podataka sudionika Plana intervencija te vođenje cjelokupne dokumentacije vezane uz rad i izvršenje zadaća Stožera</t>
  </si>
  <si>
    <t>Broj izrađenih popisa/dokumenata</t>
  </si>
  <si>
    <t>4.2.13.</t>
  </si>
  <si>
    <t>Pružanje potpore radu lučkih kapetanija i Nacionalnog centra sigurnosti plovidbe te osiguravanje i koordiniranje osposobljavanja djelatnika iz područja zaštite okoliša</t>
  </si>
  <si>
    <t>Broj održanih sastanaka/radionica</t>
  </si>
  <si>
    <t>4.2.13.1.</t>
  </si>
  <si>
    <t>Unapređenje učinkovitosti rada djelatnika Lučkih kapetanija i Nacionalnog centra sigurnosti plovidbe na području zaštite okoliša</t>
  </si>
  <si>
    <t xml:space="preserve">Broj osposobljenih djelatnika </t>
  </si>
  <si>
    <t>Vođenje evidencija o postojećoj opremi i uređajima Uprave, planiranje potreba i nabave nove računalne i druge opreme za potrebe Uprave sigurnosti plovidbe i lučkih kapetanija</t>
  </si>
  <si>
    <t>Kontinuirano osiguravanje opremljenosti adekvatnom računalnom i drugom opremom za potrebe redovnog rada svih službi Uprave sigurnosti plovidbe</t>
  </si>
  <si>
    <t>Osiguravanje nesmetanog kontinuiranog rada svih službi Uprave sigurnosti plovidbe i lučkih kapetanija</t>
  </si>
  <si>
    <t xml:space="preserve">Opremljenost svih djelatnika adekvatnom računalnom i drugom opremom </t>
  </si>
  <si>
    <t>4.3.55.</t>
  </si>
  <si>
    <t xml:space="preserve">Unaprjeđenje sustava obrazovanja i obuke pomoraca i brodaraca  </t>
  </si>
  <si>
    <t>% opremljenosti srednjoškolskih pomorskih učilišta sukladno zadnjim zahtjevima izmijenjene i dopunjene STCW Konvencije i Direktive (EU) 2017/2397</t>
  </si>
  <si>
    <t>N/P*</t>
  </si>
  <si>
    <t>4.3.55.1.</t>
  </si>
  <si>
    <t>Broj odobrenih i provedenih projekata</t>
  </si>
  <si>
    <t>Služba za registre pomoraca i brodaraca</t>
  </si>
  <si>
    <t>A754057</t>
  </si>
  <si>
    <t>4.3.55.2.</t>
  </si>
  <si>
    <t>4.3.55.4.</t>
  </si>
  <si>
    <t>4.3.55.5.</t>
  </si>
  <si>
    <t xml:space="preserve">Kontrola na licu mjesta kod učilišta kojima su odobrena bespovratna sredstva </t>
  </si>
  <si>
    <t xml:space="preserve">Broj kontrola </t>
  </si>
  <si>
    <t>4.3.55.6.</t>
  </si>
  <si>
    <t>4.3.1.</t>
  </si>
  <si>
    <t>Osigurati pružanje učinkovite javne usluge hrvatskim pomorcima i brodarcima</t>
  </si>
  <si>
    <t>Smanjenje prosječnog vremena rješavanja predmeta u upravnom postupku izdavanja svjedodžbi pomorcima i brodarcima</t>
  </si>
  <si>
    <t>4 dana
(2025.)</t>
  </si>
  <si>
    <t>4.3.2.</t>
  </si>
  <si>
    <t>Osigurati visoke standarde životnih i radnih uvjeta te socijalnih prava hrvatskih pomoraca i brodaraca</t>
  </si>
  <si>
    <t>%evidentiranih pritužbi vezano za životne i radne uvjete te socijalna prava u odnosu na broj pomoraca i brodaraca</t>
  </si>
  <si>
    <t>&lt;1%
(2025.)</t>
  </si>
  <si>
    <t>4.3.2.1.</t>
  </si>
  <si>
    <t>Status prijedloga: Naredba donesena</t>
  </si>
  <si>
    <t>4.3.2.2.</t>
  </si>
  <si>
    <t>4.3.2.3.</t>
  </si>
  <si>
    <t>4.3.2.4.</t>
  </si>
  <si>
    <t>4.3.3.</t>
  </si>
  <si>
    <t>Osigurati pružanje učinkovite javne usluge  u postupcima vođenja upisnika brodova i izdavanja brodskih isprava pomorskih objekata i objekta unutarnje plovidbe</t>
  </si>
  <si>
    <t xml:space="preserve">Smanjenje prosječnog vremena rješavanja predmeta u upravnom postupku upisa u upisnik brodova </t>
  </si>
  <si>
    <t>15 dana
(2025.)</t>
  </si>
  <si>
    <t>4.3.3.1.</t>
  </si>
  <si>
    <t xml:space="preserve">Broj nedovršenih upisa </t>
  </si>
  <si>
    <t>Služba za registre plovnih objekata</t>
  </si>
  <si>
    <t>Izdavanje naknada za sigurnost plovidbe i zaštitu mora od onečišćenja hrvatskim jahtama i brodicama, opomena za neplaćene naknade i pokretanje ovršnih postupaka</t>
  </si>
  <si>
    <t>% naplaćenog iznosa u kalendarskoj godini izdavanja obračuna</t>
  </si>
  <si>
    <t>Smanjenje broja prigovora na izdane obračune naknada za sigurnost plovidbe i zaštitu mora od onečišćenja hrvatskim brodicama</t>
  </si>
  <si>
    <t xml:space="preserve">Broj prigovora </t>
  </si>
  <si>
    <t>Usklađenje postojeće dokumentacije sustava upravljanja kvalitetom u postupcima vođenja upisnika brodova s organizacijskim i zakonskim promjenama</t>
  </si>
  <si>
    <t>% usklađenosti</t>
  </si>
  <si>
    <t xml:space="preserve">Unaprijediti proces evidencije stranih jahti i brodica koje dolaze ili borave u unutarnjim morskim vodama Republike Hrvatske </t>
  </si>
  <si>
    <t>% prijava koje vlasnici ili korisnici stranih jahti i brodica obave elektronskim putem korištenjem elektronske usluge eNautika</t>
  </si>
  <si>
    <t>20%
(2025.)</t>
  </si>
  <si>
    <t>4.4. LUČKA KAPETANIJA PULA</t>
  </si>
  <si>
    <t>Unaprjeđenje obavljanja poslova traganja i spašavanja osoba u pogibelji na moru</t>
  </si>
  <si>
    <t>% SAR akcija provedenih u okviru zlatnog sata u odnosu na ukupan broj SAR akcija</t>
  </si>
  <si>
    <t>Provedba SAR akcija</t>
  </si>
  <si>
    <t xml:space="preserve">Broj izvršenih SAR akcija </t>
  </si>
  <si>
    <t>Služba sigurnosti plovidbe</t>
  </si>
  <si>
    <t>% HMP akcija provedenih u okviru zlatnog sata u odnosu na ukupan broj HMP akcija</t>
  </si>
  <si>
    <t>Provedba HMP morem</t>
  </si>
  <si>
    <t>Broj izvršenih HMP akcija</t>
  </si>
  <si>
    <t>85%
(2025.)</t>
  </si>
  <si>
    <t>Osiguravanje nesmetanog kontinuiranog rada plovila</t>
  </si>
  <si>
    <t>Broj dana operativnosti plovila</t>
  </si>
  <si>
    <t>Broj izvršenih SAR vježbi</t>
  </si>
  <si>
    <t>Provedba SAR vježbi</t>
  </si>
  <si>
    <t>% realiziranih SAR vježbi</t>
  </si>
  <si>
    <t>Predviđanje, sprječavanja, ograničavanja, osiguranja spremnosti za reagiranje i reagiranje na iznenadna onečišćenja mora radi zaštite morskog okoliša i obalnog područja</t>
  </si>
  <si>
    <t>Provedba vježbi sukladno Planu intervencija kod iznenadnih onečišćenja mora održava se redovito</t>
  </si>
  <si>
    <t xml:space="preserve">Provedba vježbi </t>
  </si>
  <si>
    <t>Broj provedenih vježbi ŽOC-a</t>
  </si>
  <si>
    <t>Nadzor i upravljanje pomorskim prometom</t>
  </si>
  <si>
    <t xml:space="preserve">Broj izdanih rješenja za provedbu hidrografske izmjere </t>
  </si>
  <si>
    <t>Broj izdanih rješenja</t>
  </si>
  <si>
    <t xml:space="preserve">% izvršenih provjera najava dolazaka brodova u sustavu CIMIS u odnosu na ukupan broj dolazaka </t>
  </si>
  <si>
    <t>Provjera dokumentacije pri najavi brodova  u odnosu na ukupan broj najava dolazaka</t>
  </si>
  <si>
    <t>% provjera</t>
  </si>
  <si>
    <t xml:space="preserve">% izvršenih nadzora poslova  peljarenja u odnosu na broj obavljenih peljarenja </t>
  </si>
  <si>
    <t>Broj izvršenih nadzora</t>
  </si>
  <si>
    <t>Rješavanje zahtjeva za odobrenja ili suglasnosti</t>
  </si>
  <si>
    <t>% zahtjeva riješenih u zakonskom roku</t>
  </si>
  <si>
    <t>30%
(2025.)</t>
  </si>
  <si>
    <t>Kontinuirana provedba nadzora pomorskog prometa</t>
  </si>
  <si>
    <t>Provedba inspekcijskih pregleda</t>
  </si>
  <si>
    <t>Inspekcijski pregledi:
- brodova u međunarodnoj plovidbe
- brodova u nacionalnoj plovidbi
- brodica
- jahti
- plutajućih objekata
- pomorskog dobra
- luka
- objekata sigurnosti plovidbe</t>
  </si>
  <si>
    <t>Broj zapisnika</t>
  </si>
  <si>
    <t xml:space="preserve">Rješavanje zahtjeva u upravnom postupku izdavanja svjedodžbi i uvjerenja o osposobljenosti, pomorskih i brodarskih knjižica te identifikacijskih isprava pomoraca </t>
  </si>
  <si>
    <t>Služba za registre sigurnosti plovidbe</t>
  </si>
  <si>
    <t>% evidentiranih pritužbi vezano za životne i radne uvjete te socijalna prava u odnosu na broj pomoraca i brodaraca</t>
  </si>
  <si>
    <t xml:space="preserve">Ovjera plovidbene službe i prijava na obvezno mirovinsko i obvezno zdravstveno osiguranje hrvatskih pomoraca i brodaraca u međunarodnoj plovidbi </t>
  </si>
  <si>
    <t>Inspekcijski nadzor poštivanja odredbi o satima rada i satima odmora na brodovima hrvatske zastave</t>
  </si>
  <si>
    <t>% nadziranih putničkih brodova</t>
  </si>
  <si>
    <r>
      <t>Osigurati pružanje učinkovite javne usluge  u postupcima vođenja upisnika brodova i izdavanja brodskih isprava pomorskih objekata</t>
    </r>
    <r>
      <rPr>
        <sz val="12"/>
        <rFont val="Calibri"/>
        <family val="2"/>
        <scheme val="minor"/>
      </rPr>
      <t xml:space="preserve"> i objekta unutarnje plovidbe</t>
    </r>
  </si>
  <si>
    <t xml:space="preserve">Rješavanje zahtjeva u upravnom postupku upisa u upisnik brodova u zakonskom roku </t>
  </si>
  <si>
    <t>4.4.8.1.</t>
  </si>
  <si>
    <t xml:space="preserve">Rješavanje prijava za dolazak i boravak stranih jahti i brodica u unutrašnje morske vode i teritorijalno more Republike Hrvatske </t>
  </si>
  <si>
    <t xml:space="preserve">Inspekcijski nadzor na moru stranih jahti i brodica koje plove u unutrašnjim morskim vodama i teritorijalnom moru Republike Hrvatske </t>
  </si>
  <si>
    <t>% provedenih nadzora na moru stranih jahti i brodica u odnosu na broj dolazaka stranih jahti i brodica</t>
  </si>
  <si>
    <t xml:space="preserve">% provedenih postupaka izobrazbe i obrazovanja koji su u potpunosti u skladu s važećim propisima </t>
  </si>
  <si>
    <t>Provedba izvanrednog nadzora učilišta</t>
  </si>
  <si>
    <t xml:space="preserve">Broj provedenih nadzora </t>
  </si>
  <si>
    <t>4.5. LUČKA KAPETANIJA RIJEKA</t>
  </si>
  <si>
    <t>4.5.1.</t>
  </si>
  <si>
    <t>4.5.1.1.</t>
  </si>
  <si>
    <t>4.5.1.2.</t>
  </si>
  <si>
    <t>75%
(2025.)</t>
  </si>
  <si>
    <t>4.5.1.3.</t>
  </si>
  <si>
    <t>4.5.1.4.</t>
  </si>
  <si>
    <t>%realiziranih SAR vježbi</t>
  </si>
  <si>
    <t>4.5.2.</t>
  </si>
  <si>
    <t>4.5.2.1.</t>
  </si>
  <si>
    <t>4.5.3.1.</t>
  </si>
  <si>
    <t>4.5.3.2.</t>
  </si>
  <si>
    <t>%  izvršenih nadzora</t>
  </si>
  <si>
    <t>1% 
(2025.)</t>
  </si>
  <si>
    <t>4.5.3.3.</t>
  </si>
  <si>
    <t>4.5.3.4.</t>
  </si>
  <si>
    <t>%zahtjeva riješenih u zakonskom roku</t>
  </si>
  <si>
    <t>Smanjenje prekršaja vezanih uz održavanje reda, pridržavanje uvjeta sigurnosti plovidbe i zaštite okoliša u lukama i na ostalim dijelovima unutarnjih morskih voda i teritorijalnog mora Republike Hrvatske (omjer provedenih nadzora i utvrđenih prekršaja)</t>
  </si>
  <si>
    <t>4.5.3.5.</t>
  </si>
  <si>
    <t>4.5.4.</t>
  </si>
  <si>
    <t>Povećanje ukupnog broja inspekcijskih nadzora po ovlaštenoj osobi uvećan</t>
  </si>
  <si>
    <t>4.5.4.1.</t>
  </si>
  <si>
    <t>4.5.5.</t>
  </si>
  <si>
    <t>4.5.5.1.</t>
  </si>
  <si>
    <t xml:space="preserve">Služba za registre sigurnosti plovidbe </t>
  </si>
  <si>
    <t>4.5.6.</t>
  </si>
  <si>
    <t>Osigurati visoke standarde životnih i radnih uvjeta te socijalnih prava hrvatskih pomoraca i brodarac</t>
  </si>
  <si>
    <t>4.5.6.1.</t>
  </si>
  <si>
    <t>4.5.6.2.</t>
  </si>
  <si>
    <t>4.5.7.</t>
  </si>
  <si>
    <t>4.5.7.1.</t>
  </si>
  <si>
    <t>4.5.8.</t>
  </si>
  <si>
    <t>4.5.8.1.</t>
  </si>
  <si>
    <t>4.5.8.2.</t>
  </si>
  <si>
    <t xml:space="preserve">Služba sigurnosti plovidbe </t>
  </si>
  <si>
    <t>4.5.55.</t>
  </si>
  <si>
    <t>4.5.55.1.</t>
  </si>
  <si>
    <t>4.6. LUČKA KAPETANIJA SENJ</t>
  </si>
  <si>
    <t>4.6.1.</t>
  </si>
  <si>
    <t>4.6.1.1.</t>
  </si>
  <si>
    <t>4.6.1.2.</t>
  </si>
  <si>
    <t>4.6.1.3.</t>
  </si>
  <si>
    <t>4.6.2.</t>
  </si>
  <si>
    <t>4.6.2.1.</t>
  </si>
  <si>
    <t>4.6.3.</t>
  </si>
  <si>
    <t>4.6.3.1.</t>
  </si>
  <si>
    <t>4.6.3.2.</t>
  </si>
  <si>
    <t>4.6.3.3.</t>
  </si>
  <si>
    <t>4.6.3.4.</t>
  </si>
  <si>
    <t>4.6.4.</t>
  </si>
  <si>
    <t>4.6.4.1.</t>
  </si>
  <si>
    <t>4.6.5.</t>
  </si>
  <si>
    <t>4.6.5.1.</t>
  </si>
  <si>
    <t>Služba za registre sigurnosti plovidbe.</t>
  </si>
  <si>
    <t>4.6.6.</t>
  </si>
  <si>
    <t>4.6.6.1.</t>
  </si>
  <si>
    <t>4.6.6.2.</t>
  </si>
  <si>
    <t>4.6.7.</t>
  </si>
  <si>
    <t>4.6.7.1.</t>
  </si>
  <si>
    <t>4.6.8.</t>
  </si>
  <si>
    <t>4.6.8.1.</t>
  </si>
  <si>
    <t>4.6.8.2.</t>
  </si>
  <si>
    <t>4.7. LUČKA KAPETANIJA ZADAR</t>
  </si>
  <si>
    <t>4.7.1.</t>
  </si>
  <si>
    <t>4.7.1.1.</t>
  </si>
  <si>
    <t>4.7.1.2.</t>
  </si>
  <si>
    <t>88%
(2025.)</t>
  </si>
  <si>
    <t>4.7.1.3.</t>
  </si>
  <si>
    <t>4.7.1.4.</t>
  </si>
  <si>
    <t>4.7.2.</t>
  </si>
  <si>
    <t>4.7.2.1.</t>
  </si>
  <si>
    <t>%provedenih vježbi ŽOC-a</t>
  </si>
  <si>
    <t>4.7.3.</t>
  </si>
  <si>
    <t>4.7.3.1.</t>
  </si>
  <si>
    <t>4.7.3.2.</t>
  </si>
  <si>
    <t>2% 
(2025.)</t>
  </si>
  <si>
    <t>4.7.3.3.</t>
  </si>
  <si>
    <t>4.7.3.4.</t>
  </si>
  <si>
    <t>4.7.3.5.</t>
  </si>
  <si>
    <t>4.7.4.</t>
  </si>
  <si>
    <t>4.7.4.1.</t>
  </si>
  <si>
    <t>4.7.5.</t>
  </si>
  <si>
    <t>4.7.5.1.</t>
  </si>
  <si>
    <t>4.7.6.</t>
  </si>
  <si>
    <t>4.7.6.1.</t>
  </si>
  <si>
    <t>4.7.6.2</t>
  </si>
  <si>
    <t>Služba sigurnosti plovidbe.</t>
  </si>
  <si>
    <t>4.7.7.</t>
  </si>
  <si>
    <r>
      <t xml:space="preserve">Osigurati pružanje učinkovite javne usluge  u postupcima vođenja upisnika brodova i izdavanja brodskih isprava pomorskih objekata </t>
    </r>
    <r>
      <rPr>
        <sz val="12"/>
        <rFont val="Calibri"/>
        <family val="2"/>
        <scheme val="minor"/>
      </rPr>
      <t>i objekta unutarnje plovidbe</t>
    </r>
  </si>
  <si>
    <t>4.7.7.1.</t>
  </si>
  <si>
    <t>4.7.8.</t>
  </si>
  <si>
    <t>4.7.8.1.</t>
  </si>
  <si>
    <t>4.7.8.2.</t>
  </si>
  <si>
    <t>4.7.55.</t>
  </si>
  <si>
    <t>4.7.55.1.</t>
  </si>
  <si>
    <t>4.8. LUČKA KAPETANIJA ŠIBENIK</t>
  </si>
  <si>
    <t>4.8.1.</t>
  </si>
  <si>
    <t>4.8.1.1.</t>
  </si>
  <si>
    <t>4.8.1.2.</t>
  </si>
  <si>
    <t>4.8.1.3.</t>
  </si>
  <si>
    <t>4.8.1.4.</t>
  </si>
  <si>
    <t>4.8.2.</t>
  </si>
  <si>
    <t>4.8.2.1</t>
  </si>
  <si>
    <t>4.8.3.1</t>
  </si>
  <si>
    <t>4.8.3.2</t>
  </si>
  <si>
    <t>4.8.3.3</t>
  </si>
  <si>
    <t>4.8.3.4</t>
  </si>
  <si>
    <t>4.8.3.5.</t>
  </si>
  <si>
    <t>4.8.4.</t>
  </si>
  <si>
    <t>4.8.4.1.</t>
  </si>
  <si>
    <t>4.8.5.</t>
  </si>
  <si>
    <t>4.8.5.1</t>
  </si>
  <si>
    <t>4.8.6.</t>
  </si>
  <si>
    <t>4.8.6.1.</t>
  </si>
  <si>
    <t>4.8.6.2</t>
  </si>
  <si>
    <t>4.8.7.</t>
  </si>
  <si>
    <t>4.8.7.1</t>
  </si>
  <si>
    <t>4.8.8.</t>
  </si>
  <si>
    <t>%prijava koje vlasnici ili korisnici stranih jahti i brodica obave elektronskim putem korištenjem elektronske usluge eNautika</t>
  </si>
  <si>
    <t>4.8.8.1.</t>
  </si>
  <si>
    <t>4.8.8.2.</t>
  </si>
  <si>
    <t>4.8.55.</t>
  </si>
  <si>
    <t>4.8.55.1.</t>
  </si>
  <si>
    <t>4.9. LUČKA KAPETANIJA SPLIT</t>
  </si>
  <si>
    <t>4.9.1.1.</t>
  </si>
  <si>
    <t>% HPM akcija provedenih u okviru zlatnog sata u odnosu na ukupan broj HPM akcija</t>
  </si>
  <si>
    <t>4.9.1.2.</t>
  </si>
  <si>
    <t>80%
(2025.)</t>
  </si>
  <si>
    <t>4.9.1.3.</t>
  </si>
  <si>
    <t>4.9.1.4.</t>
  </si>
  <si>
    <t>4.9.2.</t>
  </si>
  <si>
    <t>4.9.2.1.</t>
  </si>
  <si>
    <t>4.9.3.</t>
  </si>
  <si>
    <t>4.9.3.1.</t>
  </si>
  <si>
    <t>Nadzor usklađenosti stanja dubina mora s podacima na službenim hidrografskim kartama</t>
  </si>
  <si>
    <t>4.9.3.2.</t>
  </si>
  <si>
    <t>4.9.3.3.</t>
  </si>
  <si>
    <t>4.9.3.4.</t>
  </si>
  <si>
    <t>4.9.3.5.</t>
  </si>
  <si>
    <t>4.9.4.</t>
  </si>
  <si>
    <t>4.9.4.1.</t>
  </si>
  <si>
    <t>4.9.5.</t>
  </si>
  <si>
    <t>4.9.5.1.</t>
  </si>
  <si>
    <t>4.9.6.</t>
  </si>
  <si>
    <t>4.9.6.1.</t>
  </si>
  <si>
    <t>4.9.6.2.</t>
  </si>
  <si>
    <t>4.9.7.</t>
  </si>
  <si>
    <t>4.9.7.1.</t>
  </si>
  <si>
    <t>4.9.8.</t>
  </si>
  <si>
    <t>4.9.8.1.</t>
  </si>
  <si>
    <t>4.9.8.2.</t>
  </si>
  <si>
    <t>4.9.55.</t>
  </si>
  <si>
    <t>4.9.55.1.</t>
  </si>
  <si>
    <t>4.10. LUČKA KAPETANIJA PLOČE</t>
  </si>
  <si>
    <t>4.10.1.</t>
  </si>
  <si>
    <t>4.10.1.1.</t>
  </si>
  <si>
    <t>4.10.1.2</t>
  </si>
  <si>
    <t>4.10.1.3</t>
  </si>
  <si>
    <t>4.10.1.4</t>
  </si>
  <si>
    <t>4.10.2.</t>
  </si>
  <si>
    <t>4.10.2.1</t>
  </si>
  <si>
    <t>4.10.3.</t>
  </si>
  <si>
    <t>4.10.3.1</t>
  </si>
  <si>
    <t>4.10.3.2.</t>
  </si>
  <si>
    <t>4.10.3.3.</t>
  </si>
  <si>
    <t>4.10.3.4</t>
  </si>
  <si>
    <t>4.10.3.5.</t>
  </si>
  <si>
    <t>4.10.4.</t>
  </si>
  <si>
    <t>4.10.4.1.</t>
  </si>
  <si>
    <t>4.10.5.</t>
  </si>
  <si>
    <t>4.10.5.1.</t>
  </si>
  <si>
    <t>4.10.6.</t>
  </si>
  <si>
    <t>4.10.6.1.</t>
  </si>
  <si>
    <t>Služba za registre  sigurnosti plovidbe</t>
  </si>
  <si>
    <t>4.10.6.2.</t>
  </si>
  <si>
    <t>4.10.7.</t>
  </si>
  <si>
    <t>4.10.7.1.</t>
  </si>
  <si>
    <t>4.10.8.</t>
  </si>
  <si>
    <t>4.10.8.1.</t>
  </si>
  <si>
    <t>4.11. LUČKA KAPETANIJA DUBROVNIK</t>
  </si>
  <si>
    <t>4.11.1.</t>
  </si>
  <si>
    <t>4.11.1.1.</t>
  </si>
  <si>
    <t>4.11.1.2.</t>
  </si>
  <si>
    <t>4.11.1.3</t>
  </si>
  <si>
    <t>4.11.1.4</t>
  </si>
  <si>
    <t>4.11.2.</t>
  </si>
  <si>
    <t>4.11.2.1.</t>
  </si>
  <si>
    <t>4.11.3.1.</t>
  </si>
  <si>
    <t>4.11.3.2.</t>
  </si>
  <si>
    <t>4.11.3.3.</t>
  </si>
  <si>
    <t>4.11.3.4.</t>
  </si>
  <si>
    <t>4.11.3.5.</t>
  </si>
  <si>
    <t>4.11.4.</t>
  </si>
  <si>
    <t>4.11.4.1.</t>
  </si>
  <si>
    <t>4.11.5.</t>
  </si>
  <si>
    <t>4.11.5.1.</t>
  </si>
  <si>
    <t>4.11.6.</t>
  </si>
  <si>
    <t>4.11.6.1.</t>
  </si>
  <si>
    <t>4.11.6.2.</t>
  </si>
  <si>
    <t>4.11.7.</t>
  </si>
  <si>
    <t>4.11.7.1.</t>
  </si>
  <si>
    <t>4.11.8.</t>
  </si>
  <si>
    <t>4.11.8.1</t>
  </si>
  <si>
    <t>4.11.8.2.</t>
  </si>
  <si>
    <t>4.11.55.</t>
  </si>
  <si>
    <t>4.11.55.1.</t>
  </si>
  <si>
    <t>4.12. LUČKA KAPETANIJA SISAK</t>
  </si>
  <si>
    <t>4.12.1.</t>
  </si>
  <si>
    <t xml:space="preserve">% operativnih dana po svim plovilima  </t>
  </si>
  <si>
    <t>4.12.1.1.</t>
  </si>
  <si>
    <t xml:space="preserve">Povećati broj operativnih dana plovila </t>
  </si>
  <si>
    <t>Broj dana operativnosti plovnih objekata na godišnjoj razini</t>
  </si>
  <si>
    <t>365</t>
  </si>
  <si>
    <t>Nadzor i upravljanje riječnim prometom</t>
  </si>
  <si>
    <t xml:space="preserve">% izvršenih provjera najava dolazaka brodova u sustavu RIS u odnosu na ukupan broj dolazaka </t>
  </si>
  <si>
    <t>4.12.2.1.</t>
  </si>
  <si>
    <t>Provedba nadzora brodova nad dolascima u luku</t>
  </si>
  <si>
    <t>% izvršenih nadzora</t>
  </si>
  <si>
    <t>Broj izdanih odobrenja ili suglasnosti za sportske i druge aktivnosti na plovnim putevima</t>
  </si>
  <si>
    <t>4.12.2.2.</t>
  </si>
  <si>
    <t>Smanjenje prekršaja vezanih uz nadzor nad održavanjem reda, uvjetima sigurnosti plovidbe i zaštite okoliša u lukama, pristaništima i ostalim dijelovima unutarnjih voda (omjer provedenih nadzora i utvrđenih prekršaja)</t>
  </si>
  <si>
    <t>4.12.2.3.</t>
  </si>
  <si>
    <t>Kontinuirana provedba nadzora prometa unutarnjim vodama</t>
  </si>
  <si>
    <t>4.12.3.</t>
  </si>
  <si>
    <t>4.12.3.1.</t>
  </si>
  <si>
    <t>Inspekcijski pregledi</t>
  </si>
  <si>
    <t>4.12.4.</t>
  </si>
  <si>
    <t>4.12.4.1.</t>
  </si>
  <si>
    <t>4.12.5.</t>
  </si>
  <si>
    <t>4.12.5.1.</t>
  </si>
  <si>
    <t>4.12.5.2.</t>
  </si>
  <si>
    <t>4.12.6.</t>
  </si>
  <si>
    <r>
      <t>Osigurati pružanje učinkovite javne usluge  u postupcima vođenja upisnika brodova i izdavanja brodskih isprava</t>
    </r>
    <r>
      <rPr>
        <sz val="12"/>
        <rFont val="Calibri"/>
        <family val="2"/>
        <scheme val="minor"/>
      </rPr>
      <t xml:space="preserve"> pomorskih objekata i</t>
    </r>
    <r>
      <rPr>
        <sz val="12"/>
        <rFont val="Calibri"/>
        <family val="2"/>
        <charset val="238"/>
        <scheme val="minor"/>
      </rPr>
      <t xml:space="preserve"> objekta unutarnje plovidbe</t>
    </r>
  </si>
  <si>
    <t>4.12.6.1</t>
  </si>
  <si>
    <t>4.13. LUČKA KAPETANIJA OSIJEK</t>
  </si>
  <si>
    <t>4.13.1.</t>
  </si>
  <si>
    <t>4.13.1.1.</t>
  </si>
  <si>
    <t>4.13.2.1.</t>
  </si>
  <si>
    <t>4.13.2.2.</t>
  </si>
  <si>
    <t xml:space="preserve"> Služba sigurnosti plovidbe</t>
  </si>
  <si>
    <t>4.13.2.3.</t>
  </si>
  <si>
    <t>4.13.3.</t>
  </si>
  <si>
    <t>4.13.3.1.</t>
  </si>
  <si>
    <t>4.13.4.</t>
  </si>
  <si>
    <t>4.13.4.1.</t>
  </si>
  <si>
    <t>4.13.5.</t>
  </si>
  <si>
    <t xml:space="preserve">Osigurati visoke standarde životnih i radnih uvjeta te socijalnih prava hrvatskih pomoraca i brodaraca </t>
  </si>
  <si>
    <t>4.13.5.1.</t>
  </si>
  <si>
    <t>4.13.5.2.</t>
  </si>
  <si>
    <t>4.13.6.</t>
  </si>
  <si>
    <r>
      <t xml:space="preserve">Osigurati pružanje učinkovite javne usluge  u postupcima vođenja upisnika brodova i izdavanja brodskih isprava </t>
    </r>
    <r>
      <rPr>
        <sz val="12"/>
        <rFont val="Calibri"/>
        <family val="2"/>
        <scheme val="minor"/>
      </rPr>
      <t>pomorskih objekata i</t>
    </r>
    <r>
      <rPr>
        <sz val="12"/>
        <rFont val="Calibri"/>
        <family val="2"/>
        <charset val="238"/>
        <scheme val="minor"/>
      </rPr>
      <t xml:space="preserve"> objekta unutarnje plovidbe</t>
    </r>
  </si>
  <si>
    <t>15 dana
(2026.)</t>
  </si>
  <si>
    <t>4.13.6.1.</t>
  </si>
  <si>
    <t>4.14. LUČKA KAPETANIJA SLAVONSKI BROD</t>
  </si>
  <si>
    <t>4.14.1.</t>
  </si>
  <si>
    <t>4.14.1.1.</t>
  </si>
  <si>
    <t>4.14.2.</t>
  </si>
  <si>
    <t>4.14.2.1.</t>
  </si>
  <si>
    <t>4.14.2.2.</t>
  </si>
  <si>
    <t>4.14.2.3.</t>
  </si>
  <si>
    <t>4.14.3.</t>
  </si>
  <si>
    <t>4.14.3.1.</t>
  </si>
  <si>
    <t>4.14.4.</t>
  </si>
  <si>
    <t>4.14.4.1.</t>
  </si>
  <si>
    <t>4.14.5.</t>
  </si>
  <si>
    <t>4.14.5.1.</t>
  </si>
  <si>
    <t>4.14.5.2.</t>
  </si>
  <si>
    <t>4.14.6.</t>
  </si>
  <si>
    <r>
      <t xml:space="preserve">Osigurati pružanje učinkovite javne usluge  u postupcima vođenja upisnika brodova i izdavanja brodskih isprava </t>
    </r>
    <r>
      <rPr>
        <sz val="12"/>
        <rFont val="Calibri"/>
        <family val="2"/>
        <scheme val="minor"/>
      </rPr>
      <t xml:space="preserve">pomorskih objekata </t>
    </r>
    <r>
      <rPr>
        <sz val="12"/>
        <rFont val="Calibri"/>
        <family val="2"/>
        <charset val="238"/>
        <scheme val="minor"/>
      </rPr>
      <t>i objekta unutarnje plovidbe</t>
    </r>
  </si>
  <si>
    <t>4.14.6.1.</t>
  </si>
  <si>
    <t>4.15. LUČKA KAPETANIJA VUKOVAR</t>
  </si>
  <si>
    <t>4.15.1</t>
  </si>
  <si>
    <t>4.15.1.1.</t>
  </si>
  <si>
    <t>4.15.2.1.</t>
  </si>
  <si>
    <t>4.15.2.2.</t>
  </si>
  <si>
    <t>4.15.2.3.</t>
  </si>
  <si>
    <t>4.15.3.</t>
  </si>
  <si>
    <t>4.15.3.1.</t>
  </si>
  <si>
    <t>4.15.4.</t>
  </si>
  <si>
    <t>4.15.4.1.</t>
  </si>
  <si>
    <t>4.15.5.</t>
  </si>
  <si>
    <t>4.15.5.1.</t>
  </si>
  <si>
    <t>4.15.5.2.</t>
  </si>
  <si>
    <t>4.15.6.</t>
  </si>
  <si>
    <r>
      <t>Osigurati pružanje učinkovite javne usluge  u postupcima vođenja upisnika brodova i izdavanja brodskih isprava</t>
    </r>
    <r>
      <rPr>
        <sz val="12"/>
        <rFont val="Calibri"/>
        <family val="2"/>
        <scheme val="minor"/>
      </rPr>
      <t xml:space="preserve"> pomorskih objekata </t>
    </r>
    <r>
      <rPr>
        <sz val="12"/>
        <rFont val="Calibri"/>
        <family val="2"/>
        <charset val="238"/>
        <scheme val="minor"/>
      </rPr>
      <t>i objekta unutarnje plovidbe</t>
    </r>
  </si>
  <si>
    <t>4.15.6.1.</t>
  </si>
  <si>
    <t>4.16. NACIONALNI CENTAR SIGURNOSTI PLOVIDBE (NCSP)</t>
  </si>
  <si>
    <t>4.16.53.</t>
  </si>
  <si>
    <t>Razvoj informatiziranog sustava razmjene podataka u vodnom prometu</t>
  </si>
  <si>
    <t>Integracija nacionalnog RIS sustava sa zajedničkim RIS sustavom unutar EU %</t>
  </si>
  <si>
    <t>25%
(2025.)</t>
  </si>
  <si>
    <t>4.16.53.1.</t>
  </si>
  <si>
    <t>Nacionalna RIS središnjica</t>
  </si>
  <si>
    <t xml:space="preserve">K819082 </t>
  </si>
  <si>
    <t>4.16.1.</t>
  </si>
  <si>
    <t>Obavljanje poslova nadzora i upravljanja pomorskim prometom (VTS)</t>
  </si>
  <si>
    <t>Prevencija pomorskih nezgoda i nesreća</t>
  </si>
  <si>
    <t>4.16.1.1</t>
  </si>
  <si>
    <t>Smanjen broj pomorskih nezgoda i nesreća</t>
  </si>
  <si>
    <t>Porast broja upozorenja upućenih od strane VTS službe prema plovnim objektima</t>
  </si>
  <si>
    <t>Nacionalna središnjica za nadzor i upravljanje pomorskim prometom (VTS Hrvatska)</t>
  </si>
  <si>
    <t>Izdanih prekršajnih naloga</t>
  </si>
  <si>
    <t>Broj izdanih prekršajnih naloga</t>
  </si>
  <si>
    <t>4.16.2.</t>
  </si>
  <si>
    <t>Unapređenje sustava traganja i spašavanja na moru (SAR)</t>
  </si>
  <si>
    <t>Modernizacija SAR sustava uvođenjem dronova za traganje i spašavanje</t>
  </si>
  <si>
    <t>4.16.2.1</t>
  </si>
  <si>
    <t>Podizanje učinkovitosti SAR službe uvođenjem dronova s termokamerama</t>
  </si>
  <si>
    <t>Broj dronova nabavljen i u operativnoj upotrebi</t>
  </si>
  <si>
    <t>Nacionalna središnjica za usklađivanje traganja i spašavanja na moru (MRCC Rijeka)</t>
  </si>
  <si>
    <t>4.16.3.</t>
  </si>
  <si>
    <t>Edukacija novih djelatnika u sustavu traganja i spašavanja na moru i provedbi Plana intervencija kod iznenadnih onečišćenja mora</t>
  </si>
  <si>
    <t>Osposobljenost za samostalno obavljanje SAR akcija</t>
  </si>
  <si>
    <t>4.16.3.1</t>
  </si>
  <si>
    <t>Podizanje učinkovitosti SAR službe edukacijom djelatnika</t>
  </si>
  <si>
    <t>Broj osposobljenih djelatnika</t>
  </si>
  <si>
    <t>4.16.4.</t>
  </si>
  <si>
    <t>4.16.4.1</t>
  </si>
  <si>
    <t>Vježba provedena</t>
  </si>
  <si>
    <t>4.16.5.</t>
  </si>
  <si>
    <t>Nadzor i upravljanje prometom na unutarnjim vodama</t>
  </si>
  <si>
    <t>Osiguravanje kontinuirane funkcionalnosti HR RIS sustava</t>
  </si>
  <si>
    <t>4.16.5.1</t>
  </si>
  <si>
    <t>Osiguran stalni operativni rad RIS sustava</t>
  </si>
  <si>
    <t>Broj uočenih i prijavljenih nepravilnosti rada RIS sustava</t>
  </si>
  <si>
    <t>4.16.6.</t>
  </si>
  <si>
    <t>Zaprimanje izvješća sa brodova obveznika ADRIREP sustava</t>
  </si>
  <si>
    <t>Broj zaprimljenih izvješća</t>
  </si>
  <si>
    <t>4.16.6.1.</t>
  </si>
  <si>
    <t>Broj izvješća</t>
  </si>
  <si>
    <t>4.16.7.</t>
  </si>
  <si>
    <t>Sudjelovanje na međunarodnim konferencijama i seminarima nadležnih tijela</t>
  </si>
  <si>
    <t>Usavršavanje i aktivno praćenje novih propisa</t>
  </si>
  <si>
    <t>4.16.7.1</t>
  </si>
  <si>
    <t>Podizanje razine znanja djelatnika i usklađivanje sa međunarodnim propisima</t>
  </si>
  <si>
    <t>Broj djelatnika koji su tijekom godine sudjelovali na konferencijama i seminarima</t>
  </si>
  <si>
    <t>4.16.8.</t>
  </si>
  <si>
    <t>Sudjelovanje na međuresornim sastancima</t>
  </si>
  <si>
    <t>4.16.8.1.</t>
  </si>
  <si>
    <t>Podizanje učinkovitosti i koordinacije održavanjem međuresornih sastanaka</t>
  </si>
  <si>
    <t>Broj održanih sastanaka/zapisnika sa sastanaka</t>
  </si>
  <si>
    <t>Nacionalni centar sigurnosti plovidbe/MRCC Rijeka/VTS Hrvatska</t>
  </si>
  <si>
    <t>4.16.9.</t>
  </si>
  <si>
    <t>Izrada službenog priručnika službe traganja i spašavanja na moru</t>
  </si>
  <si>
    <t>Službeni priručnik službe traganja i spašavanja izrađen u skladu s sa IAMSAR-om i u primjeni</t>
  </si>
  <si>
    <t>4.16.9.1.</t>
  </si>
  <si>
    <t>Službeni priručnik donijet</t>
  </si>
  <si>
    <t>4.16.10.</t>
  </si>
  <si>
    <t>Sudjelovanje na međunarodnim konferencijama i seminarima nadležnih tijela EU, IMFR i dr.</t>
  </si>
  <si>
    <t>Usavršavanje, praćenje novih propisa i najboljih praksi</t>
  </si>
  <si>
    <t>4.16.10.1.</t>
  </si>
  <si>
    <t>Podizanje razine znanja djelatnika i usklađivanje sa međunarodnim propisima, predstavljanje službe</t>
  </si>
  <si>
    <t>4.16.11.</t>
  </si>
  <si>
    <t>Provedena vježba SAREX</t>
  </si>
  <si>
    <t>4.16.11.1.</t>
  </si>
  <si>
    <t>Provedba zajedničke međunarodne vježbe traganja i spašavanja osoba u pogibelji na moru u suradnji s pomorskim administracijama Jadransko jonske regije s ciljem podizanja pripravnosti u slučaju potrebe za prekograničnom suradnjom te unapređenjem usluge na principu naučenih lekcija</t>
  </si>
  <si>
    <t>Nacionalni centar sigurnosti plovidbe/ Sektor sigurnosti plovidbe i zaštite okoliša na moru i unutarnjim vodama</t>
  </si>
  <si>
    <t>4.16.12.</t>
  </si>
  <si>
    <t>4.16.12.1</t>
  </si>
  <si>
    <t>Podizanje učinkovitosti VTS službe edukacijom djelatnika</t>
  </si>
  <si>
    <t>4.16.13.</t>
  </si>
  <si>
    <t xml:space="preserve">Provođenje SAR vježbi sa lučkim kapetanijama </t>
  </si>
  <si>
    <t>4.16.13.1</t>
  </si>
  <si>
    <t xml:space="preserve">Podizanje međusobne koordinacije NCSP-a i lučkih kapetanija, te osposobljenosti djelatnika koji sudjeluju u SAR akcijama </t>
  </si>
  <si>
    <t>Provedene vježbe</t>
  </si>
  <si>
    <t>Nacionalni centar sigurnosti plovidbe/ Lučke kapetanije</t>
  </si>
  <si>
    <t>4.16.14.</t>
  </si>
  <si>
    <t>Provođenje ISPS vježbi sa pomorskim lukama i brodovima</t>
  </si>
  <si>
    <t>Podizanje razine sigurnosne zaštite pomorskih brodova i luka</t>
  </si>
  <si>
    <t>4.16.14.1</t>
  </si>
  <si>
    <t>Podizanje učinkovitosti reakcije te utvrđivanje postupaka i mjera sigurnosne zaštite u slučaju sigurnosne prijetnje i događaja koji ugrožavaju sigurnost pomorskih luka i/ili brodova</t>
  </si>
  <si>
    <t>4.16.15.</t>
  </si>
  <si>
    <t>Izrada analiza i stručnih izvješća o radu Nacionalne središnjice za usklađivanje traganja i spašavanja na moru i lučkih kapetanija u dijelu poslova traganja i spašavanja te prijedlog mjera za njihovo unaprjeđenje</t>
  </si>
  <si>
    <t>Podizanje razine kvalitete traganja i spašavanja na moru</t>
  </si>
  <si>
    <t>4.16.15.1</t>
  </si>
  <si>
    <t>Podizanje učinkovitosti cjelokupnog sustava traganja i spašavanja na moru u RH</t>
  </si>
  <si>
    <t>Sačinjeno cjelokupno izvješće i prijedlozi mjera za unapređenje SAR sustava</t>
  </si>
  <si>
    <t xml:space="preserve">
Inspekcijski pregledi:
- brodova u međunarodnoj plovidbe
- brodova u nacionalnoj plovidbi
- brodica
- jahti
- plutajućih objekata
- pomorskog dobra
- luka
- objekata sigurnosti plovidbe
</t>
  </si>
  <si>
    <t>Broj donesenih rješenja o određivanju granica pomorskog dobra</t>
  </si>
  <si>
    <t>Broj brodara koji su dobili subvenciju</t>
  </si>
  <si>
    <t>Sudjelovanje u radu MSC, MEPC, III, SDC, SSE, CCC i PPR</t>
  </si>
  <si>
    <t>Sudjelovanje u tehničkim radnim skupinama, sudjelovanje na sjednicama odbora</t>
  </si>
  <si>
    <t>Izrada Pravilnika o izmjenama i dopunama Pravilnika o priznatim organizacijama i upućivanje u postupak usvajanja</t>
  </si>
  <si>
    <t>Provođenje postupka odobravanja procjena i planova sigurnosne zaštite luka</t>
  </si>
  <si>
    <t>% riješenih prijavljenih kvarova na plovilima</t>
  </si>
  <si>
    <t xml:space="preserve">Osiguravanje dostupnosti prognostičkih alata s aktualiziranim meteorološkim i oceanografskim podacima za predviđanje kretanja onečišćenja na morskoj površini </t>
  </si>
  <si>
    <t>Uklanjanje podrtina i potonulih stvari iz područja unutarnjih morskih voda, teritorijalnog mora i IGP-a Republike Hrvatske</t>
  </si>
  <si>
    <t>Unaprjeđenje sustava podrške provođenja akcija traganja i spašavanja na moru primjenom hidrografsko-oceanografskog modela i sustava</t>
  </si>
  <si>
    <t>Povećanje operativne sposobnosti plovila na godišnjoj razini</t>
  </si>
  <si>
    <t>% prijava na obvezna osiguranja pomoraca i brodaraca u međunarodnoj plovidbi koji se samostalno ukrcavaju</t>
  </si>
  <si>
    <t>Provedba poslova koordiniranja spašavanja plovila i osoba s plovila na unutarnjim vodama</t>
  </si>
  <si>
    <t>Unaprijeđena sigurnost plovidbe i nadzora na unutarnjim vodama</t>
  </si>
  <si>
    <t>Podizanje nadzora brodova s opasnim teretom i ostalih brodova obveznika ADRIREP-a</t>
  </si>
  <si>
    <t>Unaprjeđenje međuresorne suradnje na području traganja i spašavanja, te nadzora pomorske plovidbe</t>
  </si>
  <si>
    <t>Izrada nacrta i stavljanje u proceduru donošenja novog službenog priručnika službe traganja i spašavanja</t>
  </si>
  <si>
    <t>Unaprjeđenje usklađenosti i koordinacija u provođenju akcija traganja i spašavanja na moru</t>
  </si>
  <si>
    <t>Broj dodijeljenih koncesija</t>
  </si>
  <si>
    <t>Broj analiziranih prijedloga</t>
  </si>
  <si>
    <t>Broj upućenih akata na mišljenja</t>
  </si>
  <si>
    <t>Broj sastanaka</t>
  </si>
  <si>
    <t>Prisutnost na sastancima tijela EU i u međunarodnim organizacijama</t>
  </si>
  <si>
    <t>% izrađenosti Analize i ocjene postojećeg stanja</t>
  </si>
  <si>
    <t>Broj održanih konferencija</t>
  </si>
  <si>
    <t>Dodjela koncesija</t>
  </si>
  <si>
    <t>Analiza zaprimljenih prijedloga granica pomorskog dobra i priložene dokumentacije</t>
  </si>
  <si>
    <t>Broj dodijeljenih stipendija</t>
  </si>
  <si>
    <t>Dodijeljene stipendije</t>
  </si>
  <si>
    <t>Provođenje postupka dodjele (određivanje uvjeta) financijskih sredstava jedinicama lokalne (regionalne) samouprave za modernizaciju  skelnih prijevoza na unutarnjim vodama</t>
  </si>
  <si>
    <t>Broj dodijeljenih potpora</t>
  </si>
  <si>
    <t>T754034
T820079
T754048
A820082</t>
  </si>
  <si>
    <t>T820079
T821082
T754048</t>
  </si>
  <si>
    <t>T754048
A820082</t>
  </si>
  <si>
    <t>Služba za planiranje i razvoj željezničke infrastrukture</t>
  </si>
  <si>
    <t>Služba za planiranje i razvoj željezničke infrastrukture i Služba za praćenje i sigurnost željezničke infrastrukture</t>
  </si>
  <si>
    <t>Iznos dodijeljenih subvencija</t>
  </si>
  <si>
    <t>% odobrenih financijskih i operativnih izvješća za Ugovor o koncesiji za izgradnju i upravljanje zračnom lukom Zagreb između RH i Međunarodne zračne luke Zagreb d.d.</t>
  </si>
  <si>
    <r>
      <t xml:space="preserve">Služba pravnih i gospodarskih poslova/Služba međunarodnih poslovanje
</t>
    </r>
    <r>
      <rPr>
        <sz val="12"/>
        <color rgb="FFFF0000"/>
        <rFont val="Calibri"/>
        <family val="2"/>
        <charset val="238"/>
        <scheme val="minor"/>
      </rPr>
      <t/>
    </r>
  </si>
  <si>
    <t>Dodjela državne potpore HP-Hrvatskoj pošti d.d. u obliku naknade za obavljanje usluge od općeg gospodarskog interesa-univerzalne poštanske usluge za razdoblje od 2024. do 2027. godine</t>
  </si>
  <si>
    <t>% izrađenih stajališta za EU i očitovanja na EU akte u okviru radnih skupina EU</t>
  </si>
  <si>
    <t>A570504
A570506
K570344
A819031</t>
  </si>
  <si>
    <t>A819076
A820076
T820081</t>
  </si>
  <si>
    <t>Prikupiti podatke od ustrojstvenih jedinica Ministarstva i glava u razdjelu (agencija, HHI i državnih lučkih uprava)
Koordinacija aktivnosti vezanih uz izradu/izmjenu Financijskog plana Ministarstva i teksta obrazloženja
Unos u SAP sustav Državne riznice.</t>
  </si>
  <si>
    <t>Izrada upute
Prikupiti podatke od ustrojstvenih jedinica
Izrada cjelovitog godišnjeg plana putovanja delegata za rad Europskog vijeća i Vijeća EU</t>
  </si>
  <si>
    <t>Izrađen polugodišnji Izvještaj o izvršenju projekata i potprojekata financiranih iz EU sredstava i dostavljen Ministarstvu financija</t>
  </si>
  <si>
    <t>Izrađen godišnji Izvještaj o izvršenju projekata i potprojekata financiranih iz EU sredstava i dostavljen Ministarstvu financija</t>
  </si>
  <si>
    <t>Izrađeno statističko izvješće</t>
  </si>
  <si>
    <t>Dodijeljene državne potpore evidentirane u Transparency Award Module - nacionalnom registru</t>
  </si>
  <si>
    <t>% dostavljenih očitovanja iz djelokruga Ministarstva u rokovima koje MVEP zadaje</t>
  </si>
  <si>
    <t xml:space="preserve">Učinkovita komunikacija Ministarstva s medijima i zainteresiranom javnošću o aktivnostima i ciljevima Ministarstva, a u skladu sa zakonskim i 
drugim propisima te djelokrugom rada Službe.
</t>
  </si>
  <si>
    <t>1. KABINET MINISTRA</t>
  </si>
  <si>
    <t>1.1.</t>
  </si>
  <si>
    <t>Obavljanje protokolarnih, organizacijskih, stručnih i administrativnih poslova za ministra i državne tajnike</t>
  </si>
  <si>
    <t>250
(2025.)</t>
  </si>
  <si>
    <t>1.1.1.</t>
  </si>
  <si>
    <t>Broj primljenih delegacija; broj održanih sastanaka; broj obavljenih organizacijskih, stručnih i administrativnih poslova</t>
  </si>
  <si>
    <t xml:space="preserve">250
</t>
  </si>
  <si>
    <t>Kabinet ministra</t>
  </si>
  <si>
    <t>Poslovi praćenja rada i komuniciranja s Hrvatskim saborom, Vladom Republike Hrvatske i drugim tijelima državne uprave te pravnim osobama koje imaju javne ovlasti iz djelokruga Ministarstva</t>
  </si>
  <si>
    <t>Broj pripremljenih izvještaja, odgovora na zastupnička pitanja, danih mišljenja na akte TDU</t>
  </si>
  <si>
    <t>1.2.1.</t>
  </si>
  <si>
    <t xml:space="preserve">Praćenje rada i komunikacija sa Hrvatskim saborom, Vladom i drugim tijelima državne uprave te pravnim osobama koje imaju javne ovlasti iz djelokruga Ministarstva </t>
  </si>
  <si>
    <t>1.3.</t>
  </si>
  <si>
    <t>Priprema materijala za sudjelovanje ministra i državnih tajnika na sjednicama Vlade i Hrvatskog sabora</t>
  </si>
  <si>
    <t xml:space="preserve">Broj donesenih akata iz nadležnosti Ministarstva na Vladi i Hrvatskom saboru </t>
  </si>
  <si>
    <t>1.3.1.</t>
  </si>
  <si>
    <t>1.4.</t>
  </si>
  <si>
    <t xml:space="preserve">Organizacija medijskih i javnih nastupa ministra i ostalih državnih dužnosnika </t>
  </si>
  <si>
    <t>Broj medijskih i javnih nastupa ministra i ostalih državnih dužnosnika</t>
  </si>
  <si>
    <t>100 
(2025.)</t>
  </si>
  <si>
    <t>1.4.1.</t>
  </si>
  <si>
    <t>1.5.</t>
  </si>
  <si>
    <t xml:space="preserve">Vođenje evidencije o organima trgovačkih društava i tijelima upravljanja ustanova i agencija koja se bave djelatnostima iz područja propisane nadležnosti Ministarstva; </t>
  </si>
  <si>
    <t>Broj trgovačkih društava, ustanova i agencija</t>
  </si>
  <si>
    <t>85
(2025.)</t>
  </si>
  <si>
    <t>1.5.1.</t>
  </si>
  <si>
    <t>Vođenje evidencije o organima trgovačkih društava i tijelima upravljanja ustanova i agencija koja se bave djelatnostima iz područja propisane nadležnosti Ministarstva</t>
  </si>
  <si>
    <t>Broj primljenih delegacija, obavljenih organizacijskih, stručnih i administrativnih poslova</t>
  </si>
  <si>
    <t>Organizacija protokola, sastanaka, stručnih i administrativnih poslova za ministra i državne tajnike</t>
  </si>
  <si>
    <t>4.3. SEKTOR ZA REGISTRE SIGURNOSTI PLOVIDBE</t>
  </si>
  <si>
    <r>
      <t xml:space="preserve">Suradnja s međunarodnim organizacijama, </t>
    </r>
    <r>
      <rPr>
        <sz val="12"/>
        <rFont val="Calibri"/>
        <family val="2"/>
        <scheme val="minor"/>
      </rPr>
      <t>zastupanje Republike Hrvatske u radnim tijelima Europske unije i međunarodnim organizacijama nadležnih za civilno zrakoplovstvo, informiranje o standardima, preporučenim praksama i odlukama u sklopu ove suradnje</t>
    </r>
    <r>
      <rPr>
        <sz val="12"/>
        <rFont val="Calibri"/>
        <family val="2"/>
        <scheme val="minor"/>
      </rPr>
      <t xml:space="preserve">
</t>
    </r>
    <r>
      <rPr>
        <sz val="12"/>
        <rFont val="Calibri"/>
        <family val="2"/>
        <charset val="238"/>
        <scheme val="minor"/>
      </rPr>
      <t xml:space="preserve">                                                                                           </t>
    </r>
  </si>
  <si>
    <t xml:space="preserve">Služba za međunarodne poslove                                          </t>
  </si>
  <si>
    <r>
      <t xml:space="preserve">Broj sastanaka upravljačkih i radnih tijela </t>
    </r>
    <r>
      <rPr>
        <sz val="12"/>
        <rFont val="Calibri"/>
        <family val="2"/>
        <scheme val="minor"/>
      </rPr>
      <t xml:space="preserve">međunarodnih </t>
    </r>
    <r>
      <rPr>
        <sz val="12"/>
        <rFont val="Calibri"/>
        <family val="2"/>
        <charset val="238"/>
        <scheme val="minor"/>
      </rPr>
      <t>organizacija nadležnih za civilno zrakoplovstvo</t>
    </r>
  </si>
  <si>
    <r>
      <t xml:space="preserve">Dostavljanje izvještaja o provođenju elemenata Ugovora o </t>
    </r>
    <r>
      <rPr>
        <sz val="12"/>
        <rFont val="Calibri"/>
        <family val="2"/>
        <scheme val="minor"/>
      </rPr>
      <t xml:space="preserve">koncesiji </t>
    </r>
    <r>
      <rPr>
        <sz val="12"/>
        <rFont val="Calibri"/>
        <family val="2"/>
        <charset val="238"/>
        <scheme val="minor"/>
      </rPr>
      <t xml:space="preserve">za izgradnju i upravljanje zračnom lukom Zagreb između RH i Međunarodne zračne luke Zagreb d.d. </t>
    </r>
  </si>
  <si>
    <t>Prikupljanje podataka i izrada stručnih podloga, analiza i izvješća o stanju na području elektroničkih komunikacija</t>
  </si>
  <si>
    <t xml:space="preserve">Broj izrađenih stručnih podloga/analiza i izvješća o stanju
</t>
  </si>
  <si>
    <t>Služba za cestovna motorna vozila i prijevoz opasnih tvari;                    
Služba cestovnog prometa</t>
  </si>
  <si>
    <t>Planirana sredstva za Hrvate izvan RH za sljedeće proračunsko razdoblje</t>
  </si>
  <si>
    <t>Utrošena sredstva za Hrvate izvan RH za prethodnu godinu</t>
  </si>
  <si>
    <t>Broj izrađenih i dostavljenih stajališta za sastanke Vijeća ministara u formatu prometa i telekomunikacija u rokovima koje zadaje MVEP</t>
  </si>
  <si>
    <t>Duljina kolosijeka željezničke pruge na kojima su provedeni radovi održavanja (km)</t>
  </si>
  <si>
    <t>Broj kilometara revitaliziranih pruga na kojima je ponovno uspostavljen željeznički promet</t>
  </si>
  <si>
    <t>2. GLAVNO TAJNIŠTVO</t>
  </si>
  <si>
    <t>2. 1. SEKTOR ZA LJUDSKE POTENCIJALE I UPRAVLJANJE IMOVINOM</t>
  </si>
  <si>
    <t>2.1.64.</t>
  </si>
  <si>
    <t>Djelotvorno upravljanje ljudskim potencijalima</t>
  </si>
  <si>
    <t xml:space="preserve">Planiranje usavršavanja zaposlenika u znanjima koja će unaprijediti i poboljšati kvalitetu obavljanja poslova </t>
  </si>
  <si>
    <t>2.1.64.1.</t>
  </si>
  <si>
    <t>Izrada nacrta poziva upravnim organizacijama i ustrojstvenim jedinicama Ministarstva za iskazivanje potreba za izobrazbu službenika /namještenika i izrada nacrta prijedloga godišnjeg plana izobrazbe službenika</t>
  </si>
  <si>
    <t>Izrađen godišnji plan izobrazbe službenika MMPI</t>
  </si>
  <si>
    <t>Služba za ljudske potencijale</t>
  </si>
  <si>
    <t>A570000 
A570491
T820079
T820079
K761028
A570017</t>
  </si>
  <si>
    <t>Praćenje izvršenja godišnjeg plana izobrazbe službenika/namještenika</t>
  </si>
  <si>
    <t>95%
(2025.)</t>
  </si>
  <si>
    <t>2.1.64.2.</t>
  </si>
  <si>
    <t>Izrađeni ugovori o izobrazbi službenika obuhvaćenih godišnjim planom izobrazbe</t>
  </si>
  <si>
    <t>A570000
A570491
T820079
T820079
K761028
A570017</t>
  </si>
  <si>
    <t>2.1.1.</t>
  </si>
  <si>
    <t>2.1.2.</t>
  </si>
  <si>
    <t>Usklađenje sistematizacije Ministarstva s pozitivnim propisima i iskazanim organizacijskim potrebama obavljanja poslova iz nadležnosti Ministarstva</t>
  </si>
  <si>
    <t>Usklađena sistematizacija radnih mjesta Ministarstva mora, prometa i infrastrukture s Uredbom o unutarnjem ustrojstvu</t>
  </si>
  <si>
    <t>2.1.2.1.</t>
  </si>
  <si>
    <t>Prikupljanje potreba upravnih organizacija i ustrojstvenih jedinica Ministarstva i izrada nacrta prijedloga Pravilnika o unutarnjem redu  Ministarstva mora, prometa i infrastrukture</t>
  </si>
  <si>
    <t>Izrađen Pravilnik o unutarnjem redu Ministarstva mora, prometa i infrastrukture</t>
  </si>
  <si>
    <t>2.1.3.</t>
  </si>
  <si>
    <t>Djelotvorno upravljanje i razvoj ljudskih potencijala</t>
  </si>
  <si>
    <t>Raspored i popunjavanje radnih mjesta sukladno stručnom znanju zaposlenika i potrebama službe</t>
  </si>
  <si>
    <t>Raspoređivanje zaposlenika na radna mjesta sukladno stručnom znanju, vještinama i kompetencijama te potrebama službe</t>
  </si>
  <si>
    <t xml:space="preserve">Izrađena rješenja o rasporedu na radno mjesto za službenike i namještenike </t>
  </si>
  <si>
    <t>Služba za ljudske potencijale
Služba za radno-pravne i opće poslove</t>
  </si>
  <si>
    <t>Omogućiti efikasno i nepristrano ostvarivanje prava iz službe  službenicima i namještenicima</t>
  </si>
  <si>
    <t xml:space="preserve">Izrađen nacrt prijedloga odluke o pravima i obvezama službenika/namještenika iz službe, u neupravnom postupku, za sve zaprimljene kompletirane zahtjeve </t>
  </si>
  <si>
    <t>% izrađenih odluka o pravima službenika i namještenika iz Kolektivnog ugovora za državne službenike i namještenike u odnosu na zaprimljene kompletirane zahtjeve</t>
  </si>
  <si>
    <t>Izrađen nacrt prijedloga odluke o pravima i obvezama službenika/namještenika iz službe, u upravnom postupku</t>
  </si>
  <si>
    <t xml:space="preserve">Osiguranje visoke razine etičnosti i profesionalnosti postupanja  službenika i namještenika poduzimanjem radnji radi utvrđivanja postojanja povrede službene dužnosti </t>
  </si>
  <si>
    <r>
      <rPr>
        <strike/>
        <sz val="12"/>
        <rFont val="Calibri"/>
        <family val="2"/>
        <charset val="238"/>
        <scheme val="minor"/>
      </rPr>
      <t xml:space="preserve">
</t>
    </r>
    <r>
      <rPr>
        <sz val="12"/>
        <rFont val="Calibri"/>
        <family val="2"/>
        <charset val="238"/>
        <scheme val="minor"/>
      </rPr>
      <t>% provedenih postupaka zbog lake povrede službene dužnosti u odnosu na broj zaprimljenih kompletiranih prijedloga</t>
    </r>
  </si>
  <si>
    <t>Služba za radno-pravne i opće poslove</t>
  </si>
  <si>
    <t xml:space="preserve">% pokrenutih postupaka zbog teške povrede službene dužnosti u odnosu na broj zaprimljenih kompletiranih obavijesti </t>
  </si>
  <si>
    <t>Proveden postupak ocjenjivanja službenika i namještenika</t>
  </si>
  <si>
    <t>Izraditi nacrt rješenja o ocjeni državnih službenika i odluke o ocjeni namještenika za sve ocijenjene službenike i namještenike</t>
  </si>
  <si>
    <t xml:space="preserve">Osigurati donošenje odluke po uloženom pravnom lijeku </t>
  </si>
  <si>
    <t>Izjavljeni pravni lijekovi dostavljeni nadležnom tijelu na odlučivanje uz potrebnu dokumentaciju i informacije</t>
  </si>
  <si>
    <t>Žalba s potrebnom dokumentacijom proslijeđena Odboru za državnu službu</t>
  </si>
  <si>
    <t>2.1.4.</t>
  </si>
  <si>
    <t>Osiguranje zakonitosti akata Ministarstva kao državnog tijela</t>
  </si>
  <si>
    <t>Potvrđivanje vjerodostojnosti akta</t>
  </si>
  <si>
    <t>2.1.4.1.</t>
  </si>
  <si>
    <t>Vođenje evidencije o pečatima i žigovima s grbom RH koje koristi Ministarstvo mora, prometa i infrastrukture</t>
  </si>
  <si>
    <t>Ažurna evidencija o pečatima i žigovima s grbom RH koje koristi Ministarstvo mora, prometa i infrastrukture</t>
  </si>
  <si>
    <t>2.1.5.</t>
  </si>
  <si>
    <t xml:space="preserve">Omogućavanje ugošćivanja stranaka i poslovnih partnera za vrijeme radnog vremena Ministarstva </t>
  </si>
  <si>
    <t xml:space="preserve">Pružanje usluge čajne kuhinje za potrebe službene reprezentacije </t>
  </si>
  <si>
    <t>2.1.5.1.</t>
  </si>
  <si>
    <t xml:space="preserve">Pripremanje toplih napitaka 
nabava i usluživanje toplih i hladnih napitaka sukladno iskazanim potrebama službene reprezentacije </t>
  </si>
  <si>
    <t>Izvršena usluga usluživanja toplih i hladnih napitaka sukladno iskazanim potrebama službene reprezentacije</t>
  </si>
  <si>
    <t>2.1.6.</t>
  </si>
  <si>
    <t>Efikasno i suvremeno  uredsko poslovanje</t>
  </si>
  <si>
    <t xml:space="preserve">Evidentiranje pismena i predmeta kroz informacijski sustav uredskog poslovanja </t>
  </si>
  <si>
    <t>2.1.6.1.</t>
  </si>
  <si>
    <t>Zaprimanje, pregled, upisivanje u evidencije uredskog poslovanja, raspoređivanje, razvrstavanje, dostave u rad pismena i drugih dokumenata</t>
  </si>
  <si>
    <t>Sva zaprimljena pismena evidentirana, razvrstana i raspoređena u informacijskom sustavu uredskog poslovanja, dostavljena u rad nadležnim ustrojstvenim jedinicama</t>
  </si>
  <si>
    <t>Pododsjek pisarnice</t>
  </si>
  <si>
    <t>2.1.6.2.</t>
  </si>
  <si>
    <t xml:space="preserve">Otpremanja pismena i drugih dokumenata u fizičkom obliku </t>
  </si>
  <si>
    <t xml:space="preserve">Učinkovito i transparentno upravljanje imovinom </t>
  </si>
  <si>
    <t xml:space="preserve">Transparentnost podataka o  imovini Ministarstva </t>
  </si>
  <si>
    <t xml:space="preserve">Vođenje  evidencije i ažuriranje podataka o nekretninama kojima upravlja ili koje koristi Ministarstvo, te unos podataka u Središnji registar državne imovine </t>
  </si>
  <si>
    <t>Podaci o nekretninama uneseni u Središnji registar državne imovine</t>
  </si>
  <si>
    <t xml:space="preserve">Odjel upravljanja imovinom </t>
  </si>
  <si>
    <t>Racionalno korištenje imovine sklapanjem ugovora o zakupu poslovnog prostora isključivo u slučaju nedostupnosti pogodnog prostora u vlasništvu RH</t>
  </si>
  <si>
    <t>Provjera dostupnosti prostora u vlasništvu RH sukladno iskazanoj potrebi ustrojstvene jedinice
Poduzimanje radnji za sklapanje ugovora o zakupu poslovnog prostora samo u slučaju da  nije dostupan prostor u vlasništvu RH pogodan za korištenje u svrhu za koju je Ministarstvu prostor potreban</t>
  </si>
  <si>
    <t>Sklopljeni ugovori o zakupu sukladno iskazanoj potrebi ustrojstvene jedinice uz prethodno utvrđenje nedostupnosti poslovnog prostora u vlasništvu RH</t>
  </si>
  <si>
    <t>Glavno tajništvo i ustrojstvena jedinica koja iskazuje potrebu za prostorom</t>
  </si>
  <si>
    <t xml:space="preserve">A570000 
A570017 </t>
  </si>
  <si>
    <t>Utvrđivanje uvjeta i načina korištenja kongresne dvorane i drugog prostora u MMPI</t>
  </si>
  <si>
    <t>Zatraženo izdavanje računa od Uprave za proračun i financije za svaki zaprimljen i uredno popunjen zahtjev za korištenje dvorane/prostora</t>
  </si>
  <si>
    <t xml:space="preserve">Korištenje voznog parka Ministarstva sukladno službenim potrebama </t>
  </si>
  <si>
    <t>Zaprimanje zahtjeva za prijevoznim sredstvom ili prijevozom za državne dužnosnike i službenike Ministarstva
Zatražiti izradu putnih naloga za službena putovanja sukladno zaprimljenim zahtjevima
Organizacija i provođenje prijevoza za državne dužnosnike i službenike Ministarstva</t>
  </si>
  <si>
    <t>Organiziran i proveden prijevoz sukladno donesenom putnom nalogu za vozača</t>
  </si>
  <si>
    <t>Odjel upravljanja voznim parkom</t>
  </si>
  <si>
    <t>Ažuriranje sustava za nadzor voznog parka podacima o vozilima</t>
  </si>
  <si>
    <t>Ažuran sustav za nadzor voznog parka Glavnog tajništva</t>
  </si>
  <si>
    <t>Zaprimanje obavijesti vozača o kvarovima na vozilima
Pokretanje postupka za sklapanje AO i kaska,
pokretanje postupka za redovno i izvanredno održavanje službenih vozila</t>
  </si>
  <si>
    <t xml:space="preserve">Zaključene police  osiguranja  za sva vozila Ministarstva  </t>
  </si>
  <si>
    <t>2. 2. SEKTOR ZA JAVNU NABAVU, INFORMATIKU I TEHNIČKE POSLOVE</t>
  </si>
  <si>
    <t>2.2.65.1.</t>
  </si>
  <si>
    <t>Izrada plana nabave Ministarstva na temelju prikupljenih prijedloga unutarnjih ustrojstvenih jedinica</t>
  </si>
  <si>
    <t>Donesen Plan nabave</t>
  </si>
  <si>
    <t xml:space="preserve">30 dana od dana donošenja državnog proračuna </t>
  </si>
  <si>
    <t>Služba za javnu nabavu</t>
  </si>
  <si>
    <t>2.2.65.2.</t>
  </si>
  <si>
    <t>Provedba postupaka javne nabave roba, radova i usluga za potrebe Ministarstva sukladno planu nabave i zaprimljenim zahtjevima unutarnjih ustrojstvenih jedinica</t>
  </si>
  <si>
    <t>Udio objavljenih postupaka javne nabave u odnosu na planirane postupke javne nabave</t>
  </si>
  <si>
    <t>2.2.65.3.</t>
  </si>
  <si>
    <t>Provedba postupaka nabave roba, radova i usluga za potrebe Ministarstva vrijednosti manje od praga za primjenu ZJN 2016</t>
  </si>
  <si>
    <t>Udio izdanih narudžbenica i sklopljenih ugovora sukladan internoj proceduri</t>
  </si>
  <si>
    <t>2.2.65.4.</t>
  </si>
  <si>
    <t>Uredno izvršavanje proračuna Ministarstva vezano uz nabavu</t>
  </si>
  <si>
    <t>Udio evidentiranih obveza nastalih provedbom postupka javne nabave i postupka vrijednosti manje od praga za primjenu ZJN 2016 u SDR</t>
  </si>
  <si>
    <t>2.2.65.5.</t>
  </si>
  <si>
    <t>Prikupljanje podataka o izvršavanju ugovora o javnoj nabavi od unutarnjih ustrojstvenih jedinica nadležnih za praćenje provedbe ugovora</t>
  </si>
  <si>
    <t>Udio objavljenih izvršenja ugovora u odnosu na broj izvršenih ugovora o javnoj nabavi</t>
  </si>
  <si>
    <t>2.2.65.6.</t>
  </si>
  <si>
    <t>Održavanje optimalne razine zaliha robe na skladištu</t>
  </si>
  <si>
    <t>Udio zaliha robe u odnosu na prethodni kvartal izdane robe</t>
  </si>
  <si>
    <t>2.2.65.7.</t>
  </si>
  <si>
    <t>Osiguranje točnosti podataka o zalihama robe</t>
  </si>
  <si>
    <t>Udio točnosti podataka o zalihama u skladišnoj aplikaciji u odnosu na stvarno stanje na skladištu</t>
  </si>
  <si>
    <t>2.2.65.8.</t>
  </si>
  <si>
    <t>Služba za sigurnost i tehničke poslove</t>
  </si>
  <si>
    <t>K810016</t>
  </si>
  <si>
    <t>2.2.65.9.</t>
  </si>
  <si>
    <t>Održavanje dizala na objektu Kockica kroz redovne i izvanredne preglede i servise sa ciljem sigurnosti uposlenika i stranaka koje posjećuju objekt</t>
  </si>
  <si>
    <t>Redovno servisiranje i pravodobni popravci dizala</t>
  </si>
  <si>
    <t>2.2.65.10</t>
  </si>
  <si>
    <t>Obnavljanje opreme IKT sustava</t>
  </si>
  <si>
    <t>% zamjene zastarjelih uređaja</t>
  </si>
  <si>
    <t>Služba za informatiku i komunikacije</t>
  </si>
  <si>
    <t>K570321
A570000</t>
  </si>
  <si>
    <t>2.2.65.11.</t>
  </si>
  <si>
    <t>Obnavljanje licenci</t>
  </si>
  <si>
    <t>% obnovljenih licenci</t>
  </si>
  <si>
    <t>K570321</t>
  </si>
  <si>
    <t>2.2.65.12.</t>
  </si>
  <si>
    <t>Održavanje IKT sustava</t>
  </si>
  <si>
    <t>% ispravnog rada svih pod sustava i servisa</t>
  </si>
  <si>
    <t>2.2.65.13.</t>
  </si>
  <si>
    <t>Podrška digitalnim uslugama</t>
  </si>
  <si>
    <t>% podržanih usluga</t>
  </si>
  <si>
    <t>K570321
 A570000</t>
  </si>
  <si>
    <t>Provođenje pripremnih radnji za dodjelu koncesija koje daje Vlada Republike Hrvatske</t>
  </si>
  <si>
    <t>Provedba nadzora peljarenja brodova</t>
  </si>
  <si>
    <t xml:space="preserve">* Zbog proširenja obuhvata na visokoškolskim pomorskim učilištima i brodarskim učilištima bit će nužno utvrditi novu metodologiju izračuna postotka opremljenosti odnosno pokazatelja </t>
  </si>
  <si>
    <t>7.1.1.3.</t>
  </si>
  <si>
    <t>7.1.1.4.</t>
  </si>
  <si>
    <t>% odgovora na upite, predstavke i pritužbe tijela javne vlasti i korisnika usluga elektroničkih komunikacija i poštanskih usluga</t>
  </si>
  <si>
    <t>% izrade cjelovitog godišnjeg plana putovanja delegata za rad Europskog vijeća i Vijeća EU</t>
  </si>
  <si>
    <t>% izrade prijenosa neutrošenih prihoda</t>
  </si>
  <si>
    <t xml:space="preserve">% izrade godišnjeg izvješća Dječjeg proračuna Ministarstva </t>
  </si>
  <si>
    <t xml:space="preserve">% izrade Dječjeg proračuna Ministarstva </t>
  </si>
  <si>
    <t>% izrade Odluke o prijenosu ovlasti i odgovornosti za upravljanje i kontrolu proračunskim sredstvima osiguranim u financijskom planu tijekom godine</t>
  </si>
  <si>
    <t>% pripreme i izrade financijskog plana Ministarstva za trogodišnje razdoblje
%pripreme i izrade izmjena financijskog plana
%objedinjavanja teksta obrazloženja
%objedinjavanja podataka od ustrojstvenih jedinica i glava u razdjelu</t>
  </si>
  <si>
    <t>Usklađenje s Poreznom upravom kroz SNU obrazac povrata više ili manje uplaćenih sredstava za poreze i doprinose i obveza po zateznim kamatama</t>
  </si>
  <si>
    <t>100% 
(2026.)</t>
  </si>
  <si>
    <t>31.12.2026.</t>
  </si>
  <si>
    <t>4 
(2026.)</t>
  </si>
  <si>
    <t>4  
(2025.)</t>
  </si>
  <si>
    <t>40-50 
(2025.)</t>
  </si>
  <si>
    <t xml:space="preserve"> 70
(2026.)</t>
  </si>
  <si>
    <t>54 
(2025.)</t>
  </si>
  <si>
    <t>60 
(2026.)</t>
  </si>
  <si>
    <t>20 500 
(2026.)</t>
  </si>
  <si>
    <t>100%
(2026.)</t>
  </si>
  <si>
    <t>% objavljenih sadržaja na internetskoj stranici Ministarstva (tekstovi, priopćenja, fotografije i sl.).</t>
  </si>
  <si>
    <t>% pripremljenih propisa i drugih akata iz djelokruga Ministarstva</t>
  </si>
  <si>
    <t>% pripremljenih odgovora i obavijesti na upite i predstavke (fizičke/pravne osobe) putem elektroničke pošte</t>
  </si>
  <si>
    <t>% pripremljenih odgovora na upite (fizičke/pravne osobe) te predstavnike medija putem elektroničke pošte i telefonski</t>
  </si>
  <si>
    <t>50 
(2026.)</t>
  </si>
  <si>
    <t>%  pripremljenih izvješća i drugih materijala za međunarodne i regionalne inicijative</t>
  </si>
  <si>
    <t xml:space="preserve">%  izrađenih dokumenata s pregledom stanja dosjea iz područja prometa i telekomunikacija, u nadležnosti Ministarstva </t>
  </si>
  <si>
    <t>921
(2025.)</t>
  </si>
  <si>
    <t>960
(2026.)</t>
  </si>
  <si>
    <t>151
(2026.)</t>
  </si>
  <si>
    <t>13
(2025.)</t>
  </si>
  <si>
    <t>13
(2026.)</t>
  </si>
  <si>
    <t>30
(2026.)</t>
  </si>
  <si>
    <t>41
(2025.)</t>
  </si>
  <si>
    <t>26
(2026.)</t>
  </si>
  <si>
    <t>126
(2025.)</t>
  </si>
  <si>
    <t>128
(2026.)</t>
  </si>
  <si>
    <t>14
(2025.)</t>
  </si>
  <si>
    <t>12
(2026.)</t>
  </si>
  <si>
    <t>% izrađenosti Strategije pomorskog razvitka i integralne pomorske politike RH za razdoblje 2026.-2032.</t>
  </si>
  <si>
    <t>10%
(2026.)</t>
  </si>
  <si>
    <t>1
(2026.)</t>
  </si>
  <si>
    <t>3.2.6.</t>
  </si>
  <si>
    <t>Učinkovito upravljanje poslovnim procesima u Sektoru za pomorsko gospodarstvo</t>
  </si>
  <si>
    <t>Broj naknadnih kontrola na licu mjesta</t>
  </si>
  <si>
    <t>5
(2026.)</t>
  </si>
  <si>
    <t>3.2.6.1.</t>
  </si>
  <si>
    <t>Provedba kontrole utrošenih sredstva iz Državnog proračuna</t>
  </si>
  <si>
    <t>Broj obavljenih naknadnih kontrola na licu mjesta</t>
  </si>
  <si>
    <t>6
(2026.)</t>
  </si>
  <si>
    <t>Služba za razvoj cestovne infrastrukture; Služba za financiranje i podršku projektima cestovne infrastrukture</t>
  </si>
  <si>
    <t>8.1.3.2.</t>
  </si>
  <si>
    <t>Provedba naknadnih provjera na licu mjesta kod krajnjih korisnika sredstava</t>
  </si>
  <si>
    <t>Broj odrađenih kontrola na licu mjesta</t>
  </si>
  <si>
    <t>72%
(2025.)</t>
  </si>
  <si>
    <t>120%
(2025.)</t>
  </si>
  <si>
    <t>199%
(2025.)</t>
  </si>
  <si>
    <t>90%
(2025.)</t>
  </si>
  <si>
    <t>100%                             (2025.)</t>
  </si>
  <si>
    <t>100%                                       (2026.)</t>
  </si>
  <si>
    <t>60%
(2026.)</t>
  </si>
  <si>
    <t>435
(2026.)</t>
  </si>
  <si>
    <t>518
(2026.)</t>
  </si>
  <si>
    <t>Unaprjeđenje prometno - upravljačkog i signalno - sigurnosnog podsustava</t>
  </si>
  <si>
    <t>Izvršene administrativne aktivnosti</t>
  </si>
  <si>
    <t>Provedba administrativnih  aktivnosti za uvođenje ERTMS-a (sudjelovanje na sastancima ERTMS foruma, praćenje europskog zakonodavnog okvira za prometno-upravljački i signalno-sigurnosni podsustav usuglašavanje teksta Nacionalnog provedbenog plana TSI CCS s  Europskom komisijom)</t>
  </si>
  <si>
    <t xml:space="preserve"> % administrativnih aktivnosti za uvođenje ERTMS-a </t>
  </si>
  <si>
    <t>Imenovani predstavnici Uprave za željezničku infrastrukturu i promet za ERTMS (910-01/24-01/79, URBROJ: 530-06-1-24-2 od 17.06.2024.)</t>
  </si>
  <si>
    <t>3
(2026.)</t>
  </si>
  <si>
    <t xml:space="preserve">
Praćenje aktivnosti vezanih za izvršenje Ugovora o javnim uslugama za usluge od općeg gospodarskog interesa u javnom željezničkom prijevozu u Republici Hrvatskoj (PSO Ugovor)</t>
  </si>
  <si>
    <t>Broj izdanih/izmijenjenih /kontroliranih dozvola za obavljanje usluga željezničkog prijevoza tereta</t>
  </si>
  <si>
    <t xml:space="preserve">100%
(2025.) </t>
  </si>
  <si>
    <t>% obrađenih zahtjeva za izdavanje/izmjenu dozvole za obavljanje usluga željezničkog prijevoza</t>
  </si>
  <si>
    <t xml:space="preserve">Broj izvršenih kontrola dozvola za obavljanje usluga željezničkog prijevoza </t>
  </si>
  <si>
    <t>6.3.17.2.</t>
  </si>
  <si>
    <t>Provedba naknadnih kontrola namjenskog trošenja proračunskih sredstava (kontrole na licu mjesta)</t>
  </si>
  <si>
    <t>Broj Izvješća o kontroli na licu mjesta</t>
  </si>
  <si>
    <t>684
(2026.)</t>
  </si>
  <si>
    <t>0
(2026.)</t>
  </si>
  <si>
    <t xml:space="preserve">  78
(2025.)</t>
  </si>
  <si>
    <t xml:space="preserve">   78
(2026.)</t>
  </si>
  <si>
    <r>
      <t xml:space="preserve">
23
</t>
    </r>
    <r>
      <rPr>
        <sz val="12"/>
        <rFont val="Calibri"/>
        <family val="2"/>
        <scheme val="minor"/>
      </rPr>
      <t>(2026.)</t>
    </r>
    <r>
      <rPr>
        <sz val="12"/>
        <rFont val="Calibri"/>
        <family val="2"/>
        <charset val="238"/>
        <scheme val="minor"/>
      </rPr>
      <t xml:space="preserve">
</t>
    </r>
  </si>
  <si>
    <t>9
(2026.)</t>
  </si>
  <si>
    <r>
      <t xml:space="preserve">
B</t>
    </r>
    <r>
      <rPr>
        <sz val="12"/>
        <rFont val="Calibri"/>
        <family val="2"/>
        <scheme val="minor"/>
      </rPr>
      <t>roj graničnih kolodvora prilagođenih zahtjevima Schengenskog prostora</t>
    </r>
  </si>
  <si>
    <t>4
(2026.)</t>
  </si>
  <si>
    <t>7
(2026.)</t>
  </si>
  <si>
    <t>Izrađen Dječji proračun (cjelovito izvješće) s obrazloženjem u zadanom roku te dostavljen Ministarstvu demografije i useljeništva</t>
  </si>
  <si>
    <t>48%
(2025.)</t>
  </si>
  <si>
    <t>Sukladno uputi Ministarstva financija (tijekom 2026. godine)</t>
  </si>
  <si>
    <t>Prikupiti podatke od ustrojstvenih jedinica
Koordinacija aktivnosti vezano za izradu Dječjeg proračuna Ministarstva za razdoblje 2026.-2028. s obrazloženjem financijskih sredstava namijenjenih ostvarivanju dječjih prava</t>
  </si>
  <si>
    <t>Temeljem zahtjeva Ministarstva za demografiju (početkom 2026. godine)</t>
  </si>
  <si>
    <t>31.01.2026.</t>
  </si>
  <si>
    <t>1 
(2026.)</t>
  </si>
  <si>
    <t>Izrađen dokument sa podacima planiranih sredstava za Hrvate izvan RH za 2026-2028.</t>
  </si>
  <si>
    <t>Izrađen dokument sa podacima utrošenih sredstava za Hrvate izvan RH za 2025.</t>
  </si>
  <si>
    <t xml:space="preserve">Izrađen Zahtjev za prijenos neutrošenih prihoda iz 2025. godine i dostavljen Ministarstvu financija
</t>
  </si>
  <si>
    <t>1. dio - prvi radni dani u 2026.
2. dio do 31.01.2026.</t>
  </si>
  <si>
    <t>Izrađena i u Ministarstvo financija dostavljena Odluka o prijenosu ovlasti i odgovornosti za upravljanje i kontrolu proračunskim sredstvima osiguranim u Financijskom planu Ministarstva mora, prometa i infrastrukture za 2026. godinu</t>
  </si>
  <si>
    <t xml:space="preserve">Izraditi Odluke o prijenosu ovlasti i odgovornosti za upravljanje i kontrolu proračunskim sredstvima osiguranim u Financijskom planu Ministarstva mora, prometa i infrastrukture za 2026. godinu
Izraditi Odluke po svim izmjenama tijekom godine
</t>
  </si>
  <si>
    <t>30 dana od stupanja na snagu Državnog proračuna Republike Hrvatske za razdoblje 2026.-2028. godine i ažuriranje po potrebi tijekom 2026. godine</t>
  </si>
  <si>
    <t>Izraditi uputu
Prikupiti podatke od ustrojstvenih jedinica i proračunskih korisnika
Izraditi cjelovito Izvješće o izvršenju financijskog plana Razdjela Ministarstva mora, prometa i infrastrukture za 2025. godinu
Dostaviti izvješće Ministarstvu financija</t>
  </si>
  <si>
    <t>15.04.2026.</t>
  </si>
  <si>
    <t>Izraditi uputu
Prikupiti podatke od ustrojstvenih jedinica i proračunskih korisnika
Izraditi cjelovito Izvješće o izvršenju financijskog plana Razdjela Ministarstva mora, prometa i infrastrukture za prvo polugodište 2026. godine
Dostaviti izvješće Ministarstvu financija</t>
  </si>
  <si>
    <t>20.08.2026.</t>
  </si>
  <si>
    <t>Izraditi uputu
Prikupiti podatke od ustrojstvenih jedinica
Izraditi cjelovito godišnje Izvješće o izvršenju projekata i potprojekata financiranih iz EU sredstava za 2025. godinu
Dostaviti izvješće Ministarstvu financija</t>
  </si>
  <si>
    <t>Sukladno uputama Ministarstva financija, uobičajeno veljača 2026.</t>
  </si>
  <si>
    <t>Izraditi uputu
Prikupiti podataka od ustrojstvenih jedinica
Izraditi cjelovito polugodišnje Izvješće o izvršenju projekata i potprojekata financiranih iz EU sredstava za prvo polugodište 2026. godine
Dostaviti izvješće Ministarstvu financija</t>
  </si>
  <si>
    <t>Sukladno uputama Ministarstva financija, uobičajeno kraj srpnja 2026.</t>
  </si>
  <si>
    <t>Mjesečno,
najkasnije do 10. u mjesecu tijekom 2026. godine</t>
  </si>
  <si>
    <t>Mjesečno,
najkasnije do 20. u mjesecu tijekom 2026. godine</t>
  </si>
  <si>
    <t>Izvještaj o provedbi srednjih i velikih investicijskih projekata</t>
  </si>
  <si>
    <t>2
(2026.)</t>
  </si>
  <si>
    <t>Prikupiti podatke od ustrojstvenih jedinica i proračunskih korisnika
Dostaviti podatke Ministarstvu financija putem maila</t>
  </si>
  <si>
    <t>Izrađena i dostavljena izvješća srednjih i velikih investicijskih projekata za traženo razdoblje</t>
  </si>
  <si>
    <t>100%                                                       (2025.)</t>
  </si>
  <si>
    <t>Koordinacija izrade i objedinjavanja Registra rizika Ministarstva za 2026. godinu</t>
  </si>
  <si>
    <t>28.02.2026.</t>
  </si>
  <si>
    <t>100%            
(2025.)</t>
  </si>
  <si>
    <t>Koordinacija izrade, analiza i objedinjavanje Godišnjeg izvještaja o radu Ministarstva za 2025. godinu</t>
  </si>
  <si>
    <t>31.07.2026.</t>
  </si>
  <si>
    <t>Koordinacija izrade i objedinjavanje Godišnjeg plana rada Ministarstva za 2027. godinu</t>
  </si>
  <si>
    <t>15.12.2026.</t>
  </si>
  <si>
    <t>1                
(2025.)</t>
  </si>
  <si>
    <t>1                  
(2026.)</t>
  </si>
  <si>
    <t>15.03.2026.</t>
  </si>
  <si>
    <t>31.03.2026.</t>
  </si>
  <si>
    <t>35                                           (2025.)</t>
  </si>
  <si>
    <t>35                                              (2026.)</t>
  </si>
  <si>
    <t>Analitički pregled dostavljene dokumentacije kroz  obavljanje formalne provjere sadržaja Izjava o  fiskalnoj odgovornosti koju dostavljaju čelnici proračunskih i izvanproračunskih korisnika, ustanova, trgovačkih društava i drugih pravnih osoba (obveznika predaje Izjave), koji su u nadležnosti Ministarstva za 2025. godinu</t>
  </si>
  <si>
    <t>Provedba suštinske provjere sadržaja Izjave o fiskalnoj odgovornosti koju dostavljaju čelnici proračunskih i izvanproračunskih korisnika, ustanova, trgovačkih društava i drugih pravnih osoba (obveznika predaje Izjave), koji su u nadležnosti Ministarstva za 2025. godinu</t>
  </si>
  <si>
    <t>100%                                         (2025.)</t>
  </si>
  <si>
    <t>95%
(2026.)</t>
  </si>
  <si>
    <t>Procjena zaprimljenih prijedloga za pokretanje postupka zbog lake povrede službene dužnosti, sadrže li sve potrebne činjenice i dokaze za pokretanje stegovnog postupka te traženje dopune, ako je potrebno.
Provedba postupaka zbog lake povrede službene dužnosti nakon donesenog zaključka o pokretanju postupka.</t>
  </si>
  <si>
    <t>Procjena zaprimljenih obavijesti o teškoj povredi  službene dužnosti sadrže li sve potrebne činjenice i dokaze za pokretanje postupka i traženje dopune, ako je potrebno.
Izrada nacrta prijedloga zahtjeva za pokretanje postupka zbog teške povrede službene dužnosti nakon utvrđivanja dostave kompletne obavijesti.</t>
  </si>
  <si>
    <t>Donesena odluke o ocjeni državnih službenika namještenika za sve ocijenjene službenike i namještenike</t>
  </si>
  <si>
    <t xml:space="preserve">Održavanje postrojenja, opreme i instalacija na poslovnom objektu Kockica </t>
  </si>
  <si>
    <t>Radovi ugradnje opreme na postrojenjima na zgradi Kockica</t>
  </si>
  <si>
    <t>9 
(2026.)</t>
  </si>
  <si>
    <t xml:space="preserve">10 
(2025.)     </t>
  </si>
  <si>
    <t xml:space="preserve">11
(2026.) </t>
  </si>
  <si>
    <t xml:space="preserve">4 
(2026.) </t>
  </si>
  <si>
    <t>7.600                                  (2025.)</t>
  </si>
  <si>
    <t>7.600                                            (2026.)</t>
  </si>
  <si>
    <t>3 
(2026.)</t>
  </si>
  <si>
    <t>Učinkovito upravljanje resursima i poslovnim procesima u Sektoru zračnog prometa                                                                                                                                                                                                                                                                                           Provedba državne politike - upravni i drugi stručni poslovi u području zračnog prometa</t>
  </si>
  <si>
    <t xml:space="preserve"> 3
 (2025.) 
</t>
  </si>
  <si>
    <t xml:space="preserve">3
 (2026.)
</t>
  </si>
  <si>
    <t xml:space="preserve"> 100%
(2025.)</t>
  </si>
  <si>
    <t>100%
 (2026.)</t>
  </si>
  <si>
    <t xml:space="preserve">Izvršenje drugih upravnih i stručnih poslova vezanih za civilno zrakoplovstvo </t>
  </si>
  <si>
    <t>80%
(2026.)</t>
  </si>
  <si>
    <t>Broj provedenih savjetovanja sa zainteresiranom javnošću</t>
  </si>
  <si>
    <t>28%
(2025.)</t>
  </si>
  <si>
    <t>&gt;45%
(2026.)</t>
  </si>
  <si>
    <t>T820077
T820079</t>
  </si>
  <si>
    <t>18
(2026.)</t>
  </si>
  <si>
    <t xml:space="preserve">41
(2025.)
</t>
  </si>
  <si>
    <t>56
(2026.)</t>
  </si>
  <si>
    <t>95
(2025.)</t>
  </si>
  <si>
    <t>110
(2026.)</t>
  </si>
  <si>
    <t>7,50%
(2025.)</t>
  </si>
  <si>
    <t>12%
(2026.)</t>
  </si>
  <si>
    <t>20%
(2026.)</t>
  </si>
  <si>
    <t>96,23%
(2025.)</t>
  </si>
  <si>
    <t xml:space="preserve">100%
(2025.)
</t>
  </si>
  <si>
    <t>100%                                  (2026.)</t>
  </si>
  <si>
    <t>8
(2026.)</t>
  </si>
  <si>
    <t xml:space="preserve">3
</t>
  </si>
  <si>
    <t>31.10.2026.</t>
  </si>
  <si>
    <t>30.04.2026.</t>
  </si>
  <si>
    <t>30.06.2026.</t>
  </si>
  <si>
    <t>31.08.2026.</t>
  </si>
  <si>
    <r>
      <t>100%</t>
    </r>
    <r>
      <rPr>
        <strike/>
        <sz val="12"/>
        <rFont val="Calibri"/>
        <family val="2"/>
        <charset val="238"/>
        <scheme val="minor"/>
      </rPr>
      <t xml:space="preserve">
</t>
    </r>
    <r>
      <rPr>
        <sz val="12"/>
        <rFont val="Calibri"/>
        <family val="2"/>
        <charset val="238"/>
        <scheme val="minor"/>
      </rPr>
      <t>(2025.)</t>
    </r>
  </si>
  <si>
    <t>250
(2026.)</t>
  </si>
  <si>
    <t>1.2.</t>
  </si>
  <si>
    <t>220
(2025.)</t>
  </si>
  <si>
    <t>240 
(2026.)</t>
  </si>
  <si>
    <t xml:space="preserve">240
</t>
  </si>
  <si>
    <t>150
(2025.)</t>
  </si>
  <si>
    <t>150 
(2026.)</t>
  </si>
  <si>
    <t>150
(2026.)</t>
  </si>
  <si>
    <t>85
(2026.)</t>
  </si>
  <si>
    <t>5                                                (2025.)</t>
  </si>
  <si>
    <t>7                                                   (2026.)</t>
  </si>
  <si>
    <t>2                                             (2025.)</t>
  </si>
  <si>
    <t>3                                        (2026.)</t>
  </si>
  <si>
    <t>1                                             (2025.)</t>
  </si>
  <si>
    <t>3                                           (2026.)</t>
  </si>
  <si>
    <t>1                                           (2026.)</t>
  </si>
  <si>
    <t>Služba međunarodnih i EU poslove, Služba gospodarskog razvoja luka i vodnih putova, Služba plovidbenih poslova i brodarstva, Služba za pripremu i razvoj projekata, hidrografiju i informatiku</t>
  </si>
  <si>
    <t>17% 
(2025.)</t>
  </si>
  <si>
    <t>47% 
 (2026.)</t>
  </si>
  <si>
    <t>Izrada projektnih podloga (hidrografske i geotehničke) za projekt integralno uređenje korita rijeke Drave na dionici od rkm 0 do rkm 12</t>
  </si>
  <si>
    <t>Hrvatske vode, Županija Osječko- baranjska,  Služba gospodarskog razvoja luka i vodnih putova, Služba plovidbenih poslova i brodarstva</t>
  </si>
  <si>
    <t>0% 
(2025.)</t>
  </si>
  <si>
    <t>30% 
 (2026.)</t>
  </si>
  <si>
    <t>5.2.8.2.</t>
  </si>
  <si>
    <t xml:space="preserve">Izrada tehničke dokumentacije poboljšanja plovnosti na ušću rijeke Drave u rijeku Dunav primjenom rješenja temeljenih na prirodi        </t>
  </si>
  <si>
    <t>Izrađena studijsko projektna dokumentacija:                          Izrađene projektne podloge     Studija izvodljivosti                                                   Studija utjecaja na okoliš i dr.</t>
  </si>
  <si>
    <t>75%
(2026.)</t>
  </si>
  <si>
    <t>50%
 (2026.)</t>
  </si>
  <si>
    <t>40%
 (2026)</t>
  </si>
  <si>
    <t>5.2.10.3.</t>
  </si>
  <si>
    <t xml:space="preserve">Izrađene projektne podloge                                Izrađena studija predizvodljivosti  </t>
  </si>
  <si>
    <t>1 
 (2025.)</t>
  </si>
  <si>
    <t>10
  (2026.)</t>
  </si>
  <si>
    <t>100%   
(2025.)</t>
  </si>
  <si>
    <t>100% 
  (2026.)</t>
  </si>
  <si>
    <t>5.2.12.2.</t>
  </si>
  <si>
    <t>Obavljena kontrola na licu mjesta kod primatelja transfera iz proračuna</t>
  </si>
  <si>
    <t>16%
(2025.)</t>
  </si>
  <si>
    <t>30% 
(2026.)</t>
  </si>
  <si>
    <t>5.2.13.2.</t>
  </si>
  <si>
    <t>Analiza radne flote plovila i financijskog modela za potrebe izrade programa SGEI</t>
  </si>
  <si>
    <t>Izrađene projektne podloge</t>
  </si>
  <si>
    <t>Služba plovidbenih poslova i brodarstva</t>
  </si>
  <si>
    <t>Broj kontrola</t>
  </si>
  <si>
    <t>5.2.13.3.</t>
  </si>
  <si>
    <t>1
  (2025.)</t>
  </si>
  <si>
    <t>1  
(2026.)</t>
  </si>
  <si>
    <t>11
 (2026.)</t>
  </si>
  <si>
    <t>0 
 (2025.)</t>
  </si>
  <si>
    <t>4 
 (2026.)</t>
  </si>
  <si>
    <t>7 
 (2026.)</t>
  </si>
  <si>
    <t>0
 (2025.)</t>
  </si>
  <si>
    <t>12 
 (2026.)</t>
  </si>
  <si>
    <t xml:space="preserve">&gt; 40% 
 (2026.) </t>
  </si>
  <si>
    <t>50%                                   (2026.)</t>
  </si>
  <si>
    <t>K820086</t>
  </si>
  <si>
    <t>25%                                                (2025.)</t>
  </si>
  <si>
    <t>50%                                                   (2026.)</t>
  </si>
  <si>
    <t>5%                                             (2026.)</t>
  </si>
  <si>
    <t>0                                                      (2025.)</t>
  </si>
  <si>
    <t>1                                              (2026.)</t>
  </si>
  <si>
    <t>0                                                    (2025.)</t>
  </si>
  <si>
    <t>4                                                   (2026.)</t>
  </si>
  <si>
    <t xml:space="preserve">&gt; 20%                                    (2026.) </t>
  </si>
  <si>
    <t>15                                             (2025.)</t>
  </si>
  <si>
    <t>15                                           (2026.)</t>
  </si>
  <si>
    <t xml:space="preserve">Izrađena studijsko projektna dokumentacija:                             Izrađene projektne podloge                                               Izrađena Studija utjecaja na okoliš i dr. </t>
  </si>
  <si>
    <r>
      <t xml:space="preserve">                                                                                                     K820086                               </t>
    </r>
    <r>
      <rPr>
        <sz val="12"/>
        <rFont val="Calibri"/>
        <family val="2"/>
        <scheme val="minor"/>
      </rPr>
      <t>A570000</t>
    </r>
    <r>
      <rPr>
        <sz val="12"/>
        <rFont val="Calibri"/>
        <family val="2"/>
        <charset val="238"/>
        <scheme val="minor"/>
      </rPr>
      <t xml:space="preserve">      </t>
    </r>
  </si>
  <si>
    <t xml:space="preserve">&gt; 20% 
 (2026.) </t>
  </si>
  <si>
    <t xml:space="preserve">&gt; 40% 
(2025.) </t>
  </si>
  <si>
    <t>Izrada tehničkog rješenja plovnog puta rijeke Bosut sa feasibility studijom i razradom faznosti projekta</t>
  </si>
  <si>
    <t xml:space="preserve">% izrađene studijske dokumentacije </t>
  </si>
  <si>
    <t>Uprava sigurnosti plovidbe</t>
  </si>
  <si>
    <t>17
(2026.)</t>
  </si>
  <si>
    <t xml:space="preserve">31.12.2026. </t>
  </si>
  <si>
    <t>Definiranje korektivnih mjera sukladno nalazima IMO audita te provođenje tih korektivnih mjera</t>
  </si>
  <si>
    <t>Korektivne mjere definirane i aktivnosti za otklanjanje nesukladnosti provedene</t>
  </si>
  <si>
    <t>3. kvartal 2026.</t>
  </si>
  <si>
    <t xml:space="preserve">
 Služba za inspekcijski nadzor sigurnosti plovidbe i pomorskog dobra</t>
  </si>
  <si>
    <r>
      <t xml:space="preserve">% izdanih potvrda u odnosu na broj zaprimljenih </t>
    </r>
    <r>
      <rPr>
        <b/>
        <sz val="12"/>
        <rFont val="Calibri"/>
        <family val="2"/>
        <scheme val="minor"/>
      </rPr>
      <t>potpunih</t>
    </r>
    <r>
      <rPr>
        <sz val="12"/>
        <rFont val="Calibri"/>
        <family val="2"/>
        <scheme val="minor"/>
      </rPr>
      <t xml:space="preserve"> zahtjeva</t>
    </r>
  </si>
  <si>
    <r>
      <t xml:space="preserve">% izdanih potvrda u odnosu na broj zaprimljenih </t>
    </r>
    <r>
      <rPr>
        <b/>
        <sz val="12"/>
        <rFont val="Calibri"/>
        <family val="2"/>
        <scheme val="minor"/>
      </rPr>
      <t xml:space="preserve">potpunih </t>
    </r>
    <r>
      <rPr>
        <sz val="12"/>
        <rFont val="Calibri"/>
        <family val="2"/>
        <scheme val="minor"/>
      </rPr>
      <t>zahtjeva</t>
    </r>
  </si>
  <si>
    <r>
      <t xml:space="preserve">% provedenih servisa i popravaka u odnosu na prijavljene </t>
    </r>
    <r>
      <rPr>
        <b/>
        <sz val="12"/>
        <rFont val="Calibri"/>
        <family val="2"/>
        <scheme val="minor"/>
      </rPr>
      <t>priznate</t>
    </r>
    <r>
      <rPr>
        <sz val="12"/>
        <rFont val="Calibri"/>
        <family val="2"/>
        <scheme val="minor"/>
      </rPr>
      <t xml:space="preserve"> kvarove</t>
    </r>
  </si>
  <si>
    <t>34
(2026.)</t>
  </si>
  <si>
    <t>4. kvartal 2026.</t>
  </si>
  <si>
    <t xml:space="preserve">T810059 
A570017
</t>
  </si>
  <si>
    <t>24
(2025.)</t>
  </si>
  <si>
    <t>24
(2026.)</t>
  </si>
  <si>
    <t xml:space="preserve">Provedba nacionalnih i/ili međunarodnih vježbi sukladno Planu intervencija kod iznenadnih onečišćenja mora </t>
  </si>
  <si>
    <t xml:space="preserve">Broj provedenih nacionalnih i/ili međunarodnih vježbi </t>
  </si>
  <si>
    <t xml:space="preserve">T810059
T820083
</t>
  </si>
  <si>
    <t>10
(2026.)</t>
  </si>
  <si>
    <t>1. lipnja 2026.</t>
  </si>
  <si>
    <t>31.siječnja 2026.</t>
  </si>
  <si>
    <t xml:space="preserve">Upućivanje u proceduru donošenja  Uredbe o Planu intervencija kod iznenadnih onečišćenja mora </t>
  </si>
  <si>
    <t>Prijedlog Uredbe o Planu intervencija kod iznenadnih onečišćenja mora upućen u proceduru usvajanja Vlade Republike Hrvatske</t>
  </si>
  <si>
    <t>1.kvartal 2026.</t>
  </si>
  <si>
    <t>85%
(2026.)</t>
  </si>
  <si>
    <t>10.03.2026.
10.09.2026.</t>
  </si>
  <si>
    <t>Broj zaključenih ugovora o javnoj nabavi (Video s ciljem osvještavanja javnosti; Financijski audit projektnih aktivnosti)</t>
  </si>
  <si>
    <t xml:space="preserve">Izgrađene brodice za hitne intervencije </t>
  </si>
  <si>
    <t>4.2.50.2</t>
  </si>
  <si>
    <t>Izvršen remont brodova</t>
  </si>
  <si>
    <t xml:space="preserve">Izvršen servis objekata sigurnosti plovidbe </t>
  </si>
  <si>
    <t>Aktivan stručni doprinos unapređenju učinkovitosti sustava sigurnosti plovidbe na međunarodnoj razini (IMO, EMSA, IALA, MSPTN)</t>
  </si>
  <si>
    <t xml:space="preserve">
4.2.3.</t>
  </si>
  <si>
    <t>Pravilnik o rukovanju opasnim i štetnim tvarima u lukama i pomorskom prometu, kao i uvjetima i načinu pod kojima se obavlja ukrcavanje i iskrcavanje opasnih i štetnih tvari, rasutog i ostalih tereta u lukama, te načinu sprječavanja onečišćenja objavljen u Narodnim novinama</t>
  </si>
  <si>
    <t>1. kvartal 2026.</t>
  </si>
  <si>
    <t>Donošenje Uredbe o jedinstvenom sučelju za formalnosti u pomorskom prometu</t>
  </si>
  <si>
    <t>2. kvartal 2026.</t>
  </si>
  <si>
    <t>4.2.6.1.</t>
  </si>
  <si>
    <t>550
(2026.)</t>
  </si>
  <si>
    <t>4.2.6.2.</t>
  </si>
  <si>
    <t>4.kvartal 2026.</t>
  </si>
  <si>
    <t xml:space="preserve">
100%
(2026.)
</t>
  </si>
  <si>
    <t xml:space="preserve">
1
(2026.)
</t>
  </si>
  <si>
    <t>100 %
(2025.)</t>
  </si>
  <si>
    <t>4.2.11.2.</t>
  </si>
  <si>
    <t>Objava Javnog poziva za održavanje školskih brodova srednjoškolskih pomorskih učilišta i opremanje obveznom opremom u skladu s odredbama STCW Konvencije za 2026. godinu, donošenje odluke o dodjeli bespovratnih sredstava, ugovaranje i plaćanje odobrenih projekata</t>
  </si>
  <si>
    <t>I kvartal 2026.</t>
  </si>
  <si>
    <t>Objava Javnog poziva za sufinanciranje troškova nabavke obvezne opreme visokoškolskim pomorskim učilištima radi osiguravanja kontinuirane, pravilne i potpune primjene STCW Konvencije, sufinanciranje troškova plovidbene prakse za 2026. godinu, donošenje odluke o dodjeli bespovratnih sredstava, ugovaranje i plaćanje odobrenih projekata</t>
  </si>
  <si>
    <t>4.3.55.3.</t>
  </si>
  <si>
    <t>Objava Javnog poziva za opremanje obveznom opremom srednjoškolskih brodarskih učilišta u skladu s odredbama Direktive (EU) 2017/2397  za 2026. godinu, donošenje odluke o dodjeli bespovratnih sredstava, ugovaranje i plaćanje odobrenih projekata</t>
  </si>
  <si>
    <t>Ujednačenost ispita, smanjenje razlike u načinu provedbe, viša razina transparentnosti i kvalitete ispitnog procesa</t>
  </si>
  <si>
    <t>Ujednačavanje ispitnih pitanja</t>
  </si>
  <si>
    <t>Ujednačena ispitna pitanja i kriteriji prolaznosti za sve ispite koji se polažu za stjecanje pomorskih zvanja</t>
  </si>
  <si>
    <t xml:space="preserve">Ujednačavanje dokumentacije za provedbu ispita </t>
  </si>
  <si>
    <t>Ujednačena dokumentacija za provedbu ispita za stjecanje pomorskih zvanja</t>
  </si>
  <si>
    <t>&lt;1%
(2026.)</t>
  </si>
  <si>
    <t>Sudjelovanje u izradi prijedloga nove Naredbe o mjesečnoj osnovici za obračun doprinosa za  obvezna osiguranja članova posade broda u međunarodnoj plovidbi za 2026. godinu</t>
  </si>
  <si>
    <t>15.1.2026.</t>
  </si>
  <si>
    <t>12 dana
(2026.)</t>
  </si>
  <si>
    <t>Kontrola rokova rješavanja upisa u upisnik  i završetak upisa</t>
  </si>
  <si>
    <t>&lt;700</t>
  </si>
  <si>
    <t>Unificiranost postupanja u rješavanju predmeta u upravnom postupku upisa u upisnik brodova</t>
  </si>
  <si>
    <t xml:space="preserve">% obavljenih nadzora nad upisima u upisnik brodova </t>
  </si>
  <si>
    <t>&lt;200</t>
  </si>
  <si>
    <t>4.3.2.5.</t>
  </si>
  <si>
    <t>4.3.2.6.</t>
  </si>
  <si>
    <t>Uspostava sustava osposobljavanja djelatnika koji rade na upisniku brodova prema utvrđenim nedostatcima upravnih nadzora</t>
  </si>
  <si>
    <t>% realiziranost</t>
  </si>
  <si>
    <t>4.3.2.7.</t>
  </si>
  <si>
    <t>Uspostava web servisa za povezivanje upisnika s priznatim organizacijama</t>
  </si>
  <si>
    <t>15%
(2026.)</t>
  </si>
  <si>
    <t>Omogućiti evidentiranje dokumentacije u sustav eCrew uz ovjeru dokumentacije od pomorske administracije</t>
  </si>
  <si>
    <t>% evidentiranosti</t>
  </si>
  <si>
    <r>
      <rPr>
        <strike/>
        <sz val="12"/>
        <rFont val="Calibri"/>
        <family val="2"/>
        <charset val="238"/>
        <scheme val="minor"/>
      </rPr>
      <t xml:space="preserve">
</t>
    </r>
    <r>
      <rPr>
        <sz val="12"/>
        <rFont val="Calibri"/>
        <family val="2"/>
        <charset val="238"/>
        <scheme val="minor"/>
      </rPr>
      <t>4.4.1.</t>
    </r>
  </si>
  <si>
    <t xml:space="preserve">
4.4.1.1.</t>
  </si>
  <si>
    <t>Provedba vježbe /Poboljšanje koordinacije svi učesnika u vježbi</t>
  </si>
  <si>
    <t>% provedenih vježbi ŽOC-a</t>
  </si>
  <si>
    <t xml:space="preserve">
100%?</t>
  </si>
  <si>
    <t>Služba sigurnosti plovidbe/Lučke ispostave</t>
  </si>
  <si>
    <t xml:space="preserve">
4.4.1.2.</t>
  </si>
  <si>
    <t xml:space="preserve">
4.4.2.</t>
  </si>
  <si>
    <t>Inspekcijski nadzori</t>
  </si>
  <si>
    <t>Povećanje broja zapisnika po ovlaštenom djelatniku/ Inspekcijski nadzori brodica</t>
  </si>
  <si>
    <t xml:space="preserve">
4.4.2.1.</t>
  </si>
  <si>
    <t>Povećanje sigurnosti plovidbe</t>
  </si>
  <si>
    <t xml:space="preserve"> Broj zapisnika</t>
  </si>
  <si>
    <t>Služba sigurnosti plovidbe, Lučke ispostave</t>
  </si>
  <si>
    <t>Povećanje broja zapisnika po ovlaštenom djelatniku / Inspekcijski nadzori brodova</t>
  </si>
  <si>
    <t>70
 (2025.)</t>
  </si>
  <si>
    <t>75
(2026.)</t>
  </si>
  <si>
    <t xml:space="preserve">
4.4.2.2</t>
  </si>
  <si>
    <t>Povećanje broja zapisnika po ovlaštenom djelatniku /Objekti sigurnosti plovidbe</t>
  </si>
  <si>
    <t>35
(2025.)</t>
  </si>
  <si>
    <t>40
(2026.)</t>
  </si>
  <si>
    <t xml:space="preserve">
4.4.2.3.</t>
  </si>
  <si>
    <t>Povećanje broja zapisnika po ovlaštenom djelatniku / inspekcijski nadzor morskih lukama</t>
  </si>
  <si>
    <t>10
 (2025.)</t>
  </si>
  <si>
    <t xml:space="preserve">
4.4.2.4.</t>
  </si>
  <si>
    <t xml:space="preserve">Nadzor korištenja morskih luka </t>
  </si>
  <si>
    <t xml:space="preserve"> </t>
  </si>
  <si>
    <t xml:space="preserve">
4.4.3.</t>
  </si>
  <si>
    <t>SAR flota LK Pula / Unaprjeđenje poslova traganja i spašavanja na moru</t>
  </si>
  <si>
    <t xml:space="preserve">
4.4.3.1.</t>
  </si>
  <si>
    <t>Obavljati redovne remonte i servise brodica, smanjiti broj dana ne operativnosti brodica LK Pula</t>
  </si>
  <si>
    <t>Postotak operativnosti flote (LK pula) na godišnjoj razini</t>
  </si>
  <si>
    <t>95%</t>
  </si>
  <si>
    <t>Služba sigurnosti plovidbe / Lučke ispostave</t>
  </si>
  <si>
    <t>% Kontrola ukrcane posade kroz aplikaciju CIMIS</t>
  </si>
  <si>
    <t xml:space="preserve">
4.4.4.1.</t>
  </si>
  <si>
    <t xml:space="preserve"> ukrcaj posada na brodove u NP - kontrola svjedodžbi - provedba edukacija brodara</t>
  </si>
  <si>
    <t xml:space="preserve">Tehnički pregledi brodica  </t>
  </si>
  <si>
    <t>97%
(2026.)</t>
  </si>
  <si>
    <t xml:space="preserve">
4.4.4.2.</t>
  </si>
  <si>
    <t>Poboljšanje osposobljenost djelatnika za obavljanje tehničkih pregleda brodica</t>
  </si>
  <si>
    <t>Veći broj edukacija</t>
  </si>
  <si>
    <t xml:space="preserve">
4.4.4.3.</t>
  </si>
  <si>
    <t>Poticanje svih sudionika koji se bave raznim aktivnostima na moru da su dužni ishoditi sve potrebne suglasnosti/ rješavanje zahtjeva</t>
  </si>
  <si>
    <t>Kontrola rada pomorskih agenata na području LK pula</t>
  </si>
  <si>
    <t xml:space="preserve">
4.4.4.4.</t>
  </si>
  <si>
    <t>Poboljšanje rada pomorskih agenata kroz upute, dodatne edukacije sa strane LK</t>
  </si>
  <si>
    <t>% broj izvršenih nadzora</t>
  </si>
  <si>
    <t xml:space="preserve">
4.4.5.</t>
  </si>
  <si>
    <t>Zadržati prosječno vrijeme rješavanja predmeta u upravnim postupcima izdavanja svjedodžbi pomorcima i brodarcima</t>
  </si>
  <si>
    <t xml:space="preserve"> 4 dana
 (2025.)</t>
  </si>
  <si>
    <t>4 dana
 (2026.)</t>
  </si>
  <si>
    <t xml:space="preserve">
4.4.5.1.</t>
  </si>
  <si>
    <t>Rješavanje zahtjeva u upravnom postupku u zakonskom roku</t>
  </si>
  <si>
    <t>Služba za registre sigurnosti plovidbe LK Pula</t>
  </si>
  <si>
    <t xml:space="preserve">
4.4.6.</t>
  </si>
  <si>
    <t xml:space="preserve">
4.4.6.1.</t>
  </si>
  <si>
    <t>Ovjera plovidbene službe i prijava na obvezno mirovinsko i obvezno zdravstveno osiguranje hrvatskih pomoraca i brodaraca u međunarodnoj plovidbi</t>
  </si>
  <si>
    <t xml:space="preserve">
4.4.7.</t>
  </si>
  <si>
    <t>Zadržati prosječno vrijeme rješavanja predmeta u upravnim postupcima upisa u upisnik brodova</t>
  </si>
  <si>
    <t xml:space="preserve">
4.4.7.1.</t>
  </si>
  <si>
    <t xml:space="preserve">
4.4.8.</t>
  </si>
  <si>
    <t>Rješavanje prijava za dolazak i boravak stranih jahti i brodica u unutrašnje morske vode i teritorijalno more Republike Hrvatske</t>
  </si>
  <si>
    <t>75% 
(2025.)</t>
  </si>
  <si>
    <t>78% 
(2026.)</t>
  </si>
  <si>
    <t>2
 (2025.)</t>
  </si>
  <si>
    <t>2
 (2026.)</t>
  </si>
  <si>
    <t>1
 (2026.)</t>
  </si>
  <si>
    <t>1% 
(2026.)</t>
  </si>
  <si>
    <t>2 dana
(2025.)</t>
  </si>
  <si>
    <t>2 dana
(2026.)</t>
  </si>
  <si>
    <t>30%
(2026.)</t>
  </si>
  <si>
    <t>41
(2026.)</t>
  </si>
  <si>
    <t>4 dana
(2026.)</t>
  </si>
  <si>
    <t>80% 
(2026.)</t>
  </si>
  <si>
    <t>35% 
(2025.)</t>
  </si>
  <si>
    <t>42
(2026.)</t>
  </si>
  <si>
    <t>3 dana
(2026.)</t>
  </si>
  <si>
    <t>14 dana
(2026.)</t>
  </si>
  <si>
    <t>86%
(2026.)</t>
  </si>
  <si>
    <t>89%
(2026.)</t>
  </si>
  <si>
    <t>6
(2025.)</t>
  </si>
  <si>
    <t>2% 
(2026.)</t>
  </si>
  <si>
    <t>28%
(2026.)</t>
  </si>
  <si>
    <t>16 dana
(2025.)</t>
  </si>
  <si>
    <t>22%
(2026.)</t>
  </si>
  <si>
    <t xml:space="preserve">% izvršenih SAR akcija </t>
  </si>
  <si>
    <t>% izvršenih HMP akcija</t>
  </si>
  <si>
    <t>5 dana
(2025.)</t>
  </si>
  <si>
    <t>35%
(2025.)</t>
  </si>
  <si>
    <t>38
(2025.)</t>
  </si>
  <si>
    <t>18%
(2025.)</t>
  </si>
  <si>
    <t>% zahtjeva riješenih u zakonskom roku 19733 zahtjeva do 14.11.2025</t>
  </si>
  <si>
    <t>% zahtjeva riješenih u zakonskom roku 2765 zahtjeva do14..11.2025</t>
  </si>
  <si>
    <t>0%
(2026.)</t>
  </si>
  <si>
    <t>5% 
(2025.)</t>
  </si>
  <si>
    <t>6% 
(2026.)</t>
  </si>
  <si>
    <t>2,5%</t>
  </si>
  <si>
    <t>33%
(2025.)</t>
  </si>
  <si>
    <t>50%
(2026.)</t>
  </si>
  <si>
    <t>67%
(2025.)</t>
  </si>
  <si>
    <t>70%
(2026.)</t>
  </si>
  <si>
    <t>84%
(2025.)</t>
  </si>
  <si>
    <t>0,05% 
(2025.)</t>
  </si>
  <si>
    <t>29
(2025.)</t>
  </si>
  <si>
    <t xml:space="preserve">Osigurati visoke standarde životnih i radnih uvjeta te socijalnih prava hrvatskih pomoraca i brodaraca
</t>
  </si>
  <si>
    <t xml:space="preserve">Broj provedenih izvanrednih nadzora </t>
  </si>
  <si>
    <t>77%
(2026.)</t>
  </si>
  <si>
    <t>25%
(2026.)</t>
  </si>
  <si>
    <t>Povećanje ukupnog broja inspekcijskih nadzora uvećan</t>
  </si>
  <si>
    <t>100
(2025.)</t>
  </si>
  <si>
    <t>120
(2026.)</t>
  </si>
  <si>
    <t>45
(2026.)</t>
  </si>
  <si>
    <t>95% 
(2025.)</t>
  </si>
  <si>
    <t>25
(2025.)</t>
  </si>
  <si>
    <t>10 dana
(2025.)</t>
  </si>
  <si>
    <t>8 dana
(2026.)</t>
  </si>
  <si>
    <t>Primjena ugovora o održavanju i smještaju IT infrastrukture za potrebe zajedničkog (EuRIS) sustava.</t>
  </si>
  <si>
    <t>312
(2025.)</t>
  </si>
  <si>
    <t>320
(2026.)</t>
  </si>
  <si>
    <t>Sudjelovanje na  vježbi za suzbijanja onečišćenja mora</t>
  </si>
  <si>
    <t>Bolja koordinacija svih službi uključenih u suzbijanje onečišćenja mora</t>
  </si>
  <si>
    <t>Podizanje učinkovitosti i koordinacije svih službi uključenih u suzbijanje onečišćenja mora</t>
  </si>
  <si>
    <t>IV. kvartal</t>
  </si>
  <si>
    <t>7300
(2025.)</t>
  </si>
  <si>
    <t>7400
(2026.)</t>
  </si>
  <si>
    <t>Sudjelovanje na međunarodnoj vježbi traganja i spašavanja na moru SAREX 2026</t>
  </si>
  <si>
    <t>Međunarodna vježba SAREX 2026 provedena</t>
  </si>
  <si>
    <t>Edukacija i provođenje interne izobrazbe djelatnika u sustavu nadzora i upravljanja pomorskim prometom</t>
  </si>
  <si>
    <t>Usavršavanje i podizanje razine znanja djelatnika, te usklađivanje sa novim propisima vezanim za poslove nadzora i upravljanja pomorskog prometa</t>
  </si>
  <si>
    <t>31.12. 2026.</t>
  </si>
  <si>
    <t>8 
(2026.)</t>
  </si>
  <si>
    <t>21 
(2026.)</t>
  </si>
  <si>
    <t>4.3.1.1.</t>
  </si>
  <si>
    <t>Provođenje vježbi izvanrednog onečišćenja mora sa ostalim službama na moru, Obalna straža, Mup, vatrogasci i ostali.</t>
  </si>
  <si>
    <t>Sudjelovanje u Međunarodnoj vježbi onečišćenja na moru</t>
  </si>
  <si>
    <t>520
(2025.)</t>
  </si>
  <si>
    <t>620
(2026.)</t>
  </si>
  <si>
    <t>Remonti i operativnost flote LK Pula</t>
  </si>
  <si>
    <t>95%
 (2025.)</t>
  </si>
  <si>
    <t>Odobrenja, suglasnosti za sportske i druge aktivnosti na plovnome putu</t>
  </si>
  <si>
    <t>1%
 (2025.)</t>
  </si>
  <si>
    <t>1%
 (2026.)</t>
  </si>
  <si>
    <t xml:space="preserve">15 dana
 (2025.)
</t>
  </si>
  <si>
    <t>15  dana
 (2026.)</t>
  </si>
  <si>
    <t>20%
 (2026.)</t>
  </si>
  <si>
    <t>20% 
(2025.)</t>
  </si>
  <si>
    <t xml:space="preserve">
4.13.2.</t>
  </si>
  <si>
    <t xml:space="preserve">
Nadzor i upravljanje riječnim prometom</t>
  </si>
  <si>
    <t xml:space="preserve">
4.4.4.</t>
  </si>
  <si>
    <t xml:space="preserve">
Nadzor i upravljanje pomorskim prometom</t>
  </si>
  <si>
    <t xml:space="preserve">
4.8.3.</t>
  </si>
  <si>
    <t xml:space="preserve">
Nadzor i upravljanje pomorskim prometom</t>
  </si>
  <si>
    <t xml:space="preserve">
4.9.1.</t>
  </si>
  <si>
    <t xml:space="preserve">
Unaprjeđenje obavljanja poslova traganja i spašavanja osoba u pogibelji na moru</t>
  </si>
  <si>
    <t xml:space="preserve">
4.11.3.</t>
  </si>
  <si>
    <t xml:space="preserve">
Nadzor i upravljanje pomorskim prometom</t>
  </si>
  <si>
    <t xml:space="preserve">
Nadzor i upravljanje riječnim prometom</t>
  </si>
  <si>
    <t xml:space="preserve">
4.15.2.</t>
  </si>
  <si>
    <t xml:space="preserve">
Aktivno sudjelovanje u kreiranju europskog zakonodavstva, priprema dokumenata potrebnih za sudjelovanje Ministarstva u radu međunarodnih organizacija te ostvarivanje bilateralnih međunarodnih suradnji
 </t>
  </si>
  <si>
    <t xml:space="preserve">
Služba za europske poslove i međunarodnu suradnju, Odjel za donošenje zakonodavstva Europske unije i međunarodnu suradnju</t>
  </si>
  <si>
    <t>Izrada nacrta prijedloga ugovora za službenike/namještenike obuhvaćene godišnjim planom izobrazbe Praćenje izvršenja godišnjeg plana izobrazbe službenika/namještenika</t>
  </si>
  <si>
    <t xml:space="preserve">Obavljanje radnji radi pokretanja postupka zapošljavanja i zapošljavanja službenika i namještenika </t>
  </si>
  <si>
    <t>Izrada nacrta zahtjeva za pokretanje postupka zapošljavanja na traženje upravne organizacije ili ustrojstvene jedinice Ministarstva u slučaju kada se sukladno pozitivnim propisima zapošljavanje može provesti</t>
  </si>
  <si>
    <t>Izrađeni zahtjevi za pokretanje postupka zapošljavanja i učitani u Centralizirani sustav za zapošljavanje</t>
  </si>
  <si>
    <t>% izrađenih nacrta rješenja o prijmu u državnu službu,  napredovanju, plaći, prestanku državne službe, stavljanju na raspolaganje, o produženju roka za polaganje državnog ispita</t>
  </si>
  <si>
    <t>Pismena u fizičkom obliku dostavljena na otpremu otpremljena  sukladno dostavnoj naredbi upisanoj u informacijski sustav uredskog poslovanja</t>
  </si>
  <si>
    <t>Izrada nacrta prijedloga dopisa radi naplate pologa i naknade za korištenje dvorana i drugog prostora u poslovnoj zgradi "Kockica" sukladno Odluci o uvjetima i načinu korištenja kongresne dvorane i drugog prostora u MMPI</t>
  </si>
  <si>
    <t>Broj kućanstava kojima je osigurana mogućnost priključka brzinama od ≥100 Mbit/s u obuhvatu odobrenih projekata 
(NPOO - C2.3.R4-I1)</t>
  </si>
  <si>
    <t>40.136
(2026.)</t>
  </si>
  <si>
    <t>Broj instaliranih pasivnih komunikacijskih stupova u ruralnim i rijetko naseljenim područjima 
(NPOO - C2.3.R4-I1)</t>
  </si>
  <si>
    <t>14
(2026.)</t>
  </si>
  <si>
    <t>Broj pasivnih čvorova širokopojasne agregacijske mreže vrlo velikog kapaciteta u NGA bijelim i sivim područjima
(NP-BBI)</t>
  </si>
  <si>
    <t>200
(2026.)</t>
  </si>
  <si>
    <t>8. UPRAVA ZA CESTOVNI PROMET I CESTOVNU INFRASTRUKTURU</t>
  </si>
  <si>
    <r>
      <t xml:space="preserve">9. 1. </t>
    </r>
    <r>
      <rPr>
        <b/>
        <sz val="14"/>
        <rFont val="Times New Roman"/>
        <family val="1"/>
      </rPr>
      <t>SEKTOR ZA FINANCIJSKO UPRAVLJANJE I PROGRAMIRANJE</t>
    </r>
  </si>
  <si>
    <r>
      <t xml:space="preserve">9. 2. </t>
    </r>
    <r>
      <rPr>
        <b/>
        <sz val="14"/>
        <rFont val="Times New Roman"/>
        <family val="1"/>
      </rPr>
      <t>SEKTOR ZA RAZVOJ PROJEKATA I PRIPREMU POZIVA</t>
    </r>
  </si>
  <si>
    <t>Razvoj projekata i priprema poziva</t>
  </si>
  <si>
    <t>Broj otvorenih poziva 
(PKK 2021-2027 i NPOO)</t>
  </si>
  <si>
    <t>46
(2026.)</t>
  </si>
  <si>
    <t>Uspješno obavljanje poslova vezanih za pripremu poziva za dodjelu bespovratnih sredstava</t>
  </si>
  <si>
    <t>Služba za pripremu poziva i podršku provedbi projekata i programa EU</t>
  </si>
  <si>
    <t>Korištenje sredstava tehničke pomoći iz PKK 2021.-2027.</t>
  </si>
  <si>
    <t>9.2.1.3.</t>
  </si>
  <si>
    <t>Služba za pripremu poziva i podršku provedbi projekata i programa EU, Odjel za podršku provedbi projekata i programa EU</t>
  </si>
  <si>
    <r>
      <t xml:space="preserve">9. 3. </t>
    </r>
    <r>
      <rPr>
        <b/>
        <sz val="14"/>
        <rFont val="Times New Roman"/>
        <family val="1"/>
      </rPr>
      <t>SEKTOR ZA DODJELU BESPOVRATNIH SREDSTAVA I PRAĆENJE PROVEDBE PROJEKTA</t>
    </r>
  </si>
  <si>
    <t>Dodjela bespovratnih sredstava</t>
  </si>
  <si>
    <t>Uspješno obavljanje poslova vezanih za odabir projekata i ugovaranje projekata</t>
  </si>
  <si>
    <t>Broj donesenih odluka o financiranju ili o odbijanju ili sklopljenih ugovora o dodjeli bespovratnih sredstava</t>
  </si>
  <si>
    <t xml:space="preserve">Služba za praćenje provedbe projekata </t>
  </si>
  <si>
    <t>Služba za praćenje provedbe projekata</t>
  </si>
  <si>
    <t>9.3.4.</t>
  </si>
  <si>
    <t>9.3.4.1.</t>
  </si>
  <si>
    <t>1 (4)
(2026.)</t>
  </si>
  <si>
    <t>1 (4)</t>
  </si>
  <si>
    <t>Lista prijedloga srednjih i velikih investicijskih
projekata za financiranje iz državnog proračuna od 2027. godine</t>
  </si>
  <si>
    <t>Prikupiti podatke od ustrojstvenih jedinica i proračunskih korisnika
Objediniti podatke u obrazac 
Dostaviti podatke Ministarstvu financija putem web aplikacije</t>
  </si>
  <si>
    <t>Izrađena i dostavljena lista prijedloga srednjih i velikih investicijskih projekata</t>
  </si>
  <si>
    <t>Prema uputi Ministarstva financija početkom godine</t>
  </si>
  <si>
    <t>Prema uputi Ministarstva financija</t>
  </si>
  <si>
    <t>Praćenje funkcioniranje sustava unutarnjih kontrola kod institucija (35) iz nadležnosti Ministarstva.</t>
  </si>
  <si>
    <t>Popunjene kontrolne liste o formalnoj provjeri za svakog obveznika</t>
  </si>
  <si>
    <t>Izrađena kvartalna financijska izvješća te polugodišnje i godišnje financijsko izvješće</t>
  </si>
  <si>
    <t xml:space="preserve">U zadanim rokovima izrađena i dostavljena statistička izvješća </t>
  </si>
  <si>
    <t>Izrada statističkih izvješća</t>
  </si>
  <si>
    <t>Koordinacija izrade i objedinjavanje Polugodišnjeg izvještaja o radu Ministarstva za 2026. godinu</t>
  </si>
  <si>
    <t>Koordinacija izrade Izjave o fiskalnoj odgovornosti s prilozima; objedinjavanje dostavljenih Upitnika, akcijskih planova, tablica testiranja i izjava čelnika pojedinih ustrojstvenih jedinica Ministarstva  i formiranje Predmeta o fiskalnoj odgovornosti.</t>
  </si>
  <si>
    <t>U roku izrađena uputa; Predmet o fiskalnoj odgovornosti formiran u propisanom roku; uneseni podaci u aplikaciju Ministarstva financija</t>
  </si>
  <si>
    <t xml:space="preserve">A819079
T761087
T819087                          </t>
  </si>
  <si>
    <t>6. 3. SEKTOR ZA FINANCIRANJE I PRAVNE POSLOVE ŽELJEZNIČKE INFRASTRUKTURE I PROMETA</t>
  </si>
  <si>
    <t xml:space="preserve">
Unaprjeđenje sustava za upravljanje željezničkom infrastrukturom </t>
  </si>
  <si>
    <r>
      <rPr>
        <sz val="12"/>
        <rFont val="Calibri"/>
        <family val="2"/>
        <scheme val="minor"/>
      </rPr>
      <t>T754034
T754054
A754029
T754048
A820082
T821082
A570334</t>
    </r>
    <r>
      <rPr>
        <sz val="12"/>
        <color rgb="FFFF0000"/>
        <rFont val="Calibri"/>
        <family val="2"/>
        <scheme val="minor"/>
      </rPr>
      <t xml:space="preserve">
</t>
    </r>
  </si>
  <si>
    <t>T754034
T754054
A754029
T754048
A820082
T821082
A570334</t>
  </si>
  <si>
    <t xml:space="preserve">Izrada jednogodišnjeg ugovora za investicijske aktivnosti i  jednogodišnjeg ugovora za upravljanje željezničkom infrastrukturom u širem smislu </t>
  </si>
  <si>
    <t>11. INSPEKTORAT SIGURNOSTI CESTOVNOG PROMETA I CESTA</t>
  </si>
  <si>
    <t>11.1. SEKTOR INSPEKCIJE SIGURNOSTI CESTOVNOG PROMETA</t>
  </si>
  <si>
    <t>Inspekcijski nadzor iz upravnog područja cestovnog prometa</t>
  </si>
  <si>
    <t>11.1.1.1.</t>
  </si>
  <si>
    <t>Služba inspekcije cestovnog prijevoza putnika i tereta
Služba za inspekcijske nadzore u tvrtkama, radionicama i učilištima
Služba za mobilne inspekcijske nadzore</t>
  </si>
  <si>
    <t>11.1.1.2.</t>
  </si>
  <si>
    <t>K761028</t>
  </si>
  <si>
    <t>11.2. SEKTOR INSPEKCIJE SIGURNOSTI CESTA I ŽIČARA</t>
  </si>
  <si>
    <t>Inspekcijski nadzori iz područja inspekcije cesta i žičara</t>
  </si>
  <si>
    <t>11.2.1.1.</t>
  </si>
  <si>
    <t>Služba inspekcije državnih, županijskih, lokalnih i nerazvrstanih cesta i žičara
Služba inspekcije autocesta i složenih cestovnih objekata.</t>
  </si>
  <si>
    <t>12. SAMOSTALNI SEKTOR ZA VANJSKE I EUROPSKE POSLOVE I ODNOSE S JAVNOŠĆU</t>
  </si>
  <si>
    <t>13. SAMOSTALNA SLUŽBA ZA UNUTARNJU REVIZIJU</t>
  </si>
  <si>
    <t>12.1.</t>
  </si>
  <si>
    <t xml:space="preserve">
12.2.</t>
  </si>
  <si>
    <t>12.3.</t>
  </si>
  <si>
    <t>12.3.8.</t>
  </si>
  <si>
    <t>12.3.7.</t>
  </si>
  <si>
    <t>12.3.6.</t>
  </si>
  <si>
    <t>12.3.5.</t>
  </si>
  <si>
    <t>12.3.4.</t>
  </si>
  <si>
    <t>12.3.3.</t>
  </si>
  <si>
    <t>12.3.2.</t>
  </si>
  <si>
    <t>12.3.1.</t>
  </si>
  <si>
    <t>12.2.8.</t>
  </si>
  <si>
    <t>12.2.7.</t>
  </si>
  <si>
    <t>12.2.6.</t>
  </si>
  <si>
    <t>12.2.5.</t>
  </si>
  <si>
    <t>12.2.4.</t>
  </si>
  <si>
    <t>12.2.3.</t>
  </si>
  <si>
    <t>12.2.2.</t>
  </si>
  <si>
    <t>12.2.1.</t>
  </si>
  <si>
    <t>12.1.6.</t>
  </si>
  <si>
    <t>12.1.5.</t>
  </si>
  <si>
    <t>12.1.4.</t>
  </si>
  <si>
    <t>12.1.3.</t>
  </si>
  <si>
    <t>12.1.2.</t>
  </si>
  <si>
    <t>12.1.1.</t>
  </si>
  <si>
    <t>13.65.</t>
  </si>
  <si>
    <t>Uredba o unutarnjem ustrojstvu Ministarstva je donesena 31.12.2025. godine, Pravilnik o unutarnjem redu nije mogao biti donesen u 2025. g. zbog čega nije mogao biti donesen plan zapošljavanja)</t>
  </si>
  <si>
    <t>8
(2025)</t>
  </si>
  <si>
    <t>6. UPRAVA ZA ŽELJEZNIČKU INFRASTRUKTURU I PROMET</t>
  </si>
  <si>
    <t>7.1.5.</t>
  </si>
  <si>
    <t>Mjesečno / kvartalno po uputi Ministarstva financija</t>
  </si>
  <si>
    <t>PROVEDBA MJERA IZ PROVEDBENOG PROGRAMA I CILJEVA IZ DJELOKRUGA RADA</t>
  </si>
  <si>
    <t>PROVEDBA OPERATIVNIH CILJEVA</t>
  </si>
  <si>
    <t>Obrazloženje</t>
  </si>
  <si>
    <t>Ocjena provedbe i preporuke za iduće razdoblje</t>
  </si>
  <si>
    <t>Ostvarena vrijednost outputa 
(na 30.06.2026.)</t>
  </si>
  <si>
    <t>Ostvarena vrijednost pokazatelja 
(na 30.06.2026.)</t>
  </si>
  <si>
    <t>2.2.65.</t>
  </si>
  <si>
    <t>N/P</t>
  </si>
  <si>
    <t>4.12.2.</t>
  </si>
  <si>
    <t>4.11.LUČKA KAPETANIJA DUBROVNIK</t>
  </si>
  <si>
    <t>4.2. SEKTOR SIGURNOSTI PLOVIDBE I ZAŠTITE OKOLIŠA NA MORU I UNUTARNJIM VODAMA</t>
  </si>
  <si>
    <t>A570000
K761028</t>
  </si>
  <si>
    <t>13.65.1.</t>
  </si>
  <si>
    <t>Procjena sustava unutarnjih kontrola u poslovnim procesima radi upravljanja potencijalnim rizicima</t>
  </si>
  <si>
    <t>Samostalna služba za unutarnju reviziju</t>
  </si>
  <si>
    <t>100%
 (2025.)</t>
  </si>
  <si>
    <t xml:space="preserve">Revitalizacija rijeka u turističke svrhe </t>
  </si>
  <si>
    <t>5.2.10.</t>
  </si>
  <si>
    <t>4.5.3.</t>
  </si>
  <si>
    <t>2.1.1.1.</t>
  </si>
  <si>
    <t>2.1.2.2.</t>
  </si>
  <si>
    <t>2.1.2.3.</t>
  </si>
  <si>
    <t>2.1.2.4.</t>
  </si>
  <si>
    <t>2.1.2.5.</t>
  </si>
  <si>
    <t>2.1.2.6.</t>
  </si>
  <si>
    <t>2.1.2.7.</t>
  </si>
  <si>
    <t>2.1.2.8.</t>
  </si>
  <si>
    <t>2.1.3.1.</t>
  </si>
  <si>
    <t>2.1.5.2.</t>
  </si>
  <si>
    <t>2.1.6.3.</t>
  </si>
  <si>
    <t>2.1.6.4.</t>
  </si>
  <si>
    <t>2.1.6.5.</t>
  </si>
  <si>
    <t>2.1.6.6.</t>
  </si>
  <si>
    <t xml:space="preserve">100% 
</t>
  </si>
  <si>
    <t>Postignuto</t>
  </si>
  <si>
    <t>Na pravom putu</t>
  </si>
  <si>
    <t>- Pravilnik o izmjenama i dopunama Pravilnika o posadi plovila i plutajućih objekata unutarnje plovidbe - izrađeni nacrt teksta Pravilnika upućen je na suglasnost Vladi RH prije provođenja daljnje procedure upućivanja u Savjetovanje sa zainteresiranom javnošću
- Pravilnik o plovidbi na unutarnjim vodama - izrađeni tekst Pravilnika upućen je na suglasnost Vladi RH nakon procedure Savjetovanja s zainteresiranom javnošću</t>
  </si>
  <si>
    <t>&gt; 20%</t>
  </si>
  <si>
    <t>U trećem kvartalu 2026. godine planirana je objava Javnog poziva za dodjelu pomoći JLRS radi osposobljavanja plovila i omogućavanje prijevoza osoba i stvari s jedne na drugu obalu unutarnjih voda</t>
  </si>
  <si>
    <t xml:space="preserve">Izrađen je Prijedlog Akcijskog plana za provedbu Srednjoročnog plana razvitka vodnih putova, luka i pristaništa Republike Hrvatske za razdoblje od 2022. do 2031. godine (Akcijski plan za razdoblje do 2028. godine). U tijeku je postupak slanja Akcijskog plana na javno savjetovanje.                                                                                                    Prema uputi Državnog tajnika za more i fondove EU odustalo se od izrade Akcijskog plana za razvoj turizma na unutarnjim vodama.           </t>
  </si>
  <si>
    <t>&gt; 40%</t>
  </si>
  <si>
    <t>EU projekt "CEF SAWA - Uređenje plovnog puta rijeke Save na dionici od Račinovaca do Siska" (K820086). Nabava izrade studijsko-projektne dokumentacije je u fazi pripreme objave. Potpis ugovora se očekuje tijekom 2026.</t>
  </si>
  <si>
    <t>Projekt Izrade dokumentacije za VKDS je prijavljen na CEF poziv u siječnju 2025. U srpnju iste godine zaprimljeno je obrazloženje iz CINEA-e kako projekt nije odabran za financiranje.</t>
  </si>
  <si>
    <t>Izrađuje se u 4. kvartalu.</t>
  </si>
  <si>
    <t>Zaslužuje pozornost</t>
  </si>
  <si>
    <t>- Izrada i obrada geodetske i hidrografske podloge
- Izrađena varijantna rješenja
- Izrada i predaja u proceduru Studije utjecaja na okoliš (uključujući i ishođenje Rješenja o prihvatljivosti zahvata na okoliš)</t>
  </si>
  <si>
    <t>- Ugovor je potpisan u siječnju 2026.
- Održan je uvodni sastanak s izvršiteljima
- U tijeku je aktivnost prikupljanja, izrade i obrade podloga
- Provedba teče u pravom smjeru</t>
  </si>
  <si>
    <t xml:space="preserve">- Izdana je potvrda o usklađenosti zahvata s prostorno-planskom dokumentacijom za zahvat u prostoru: Infrastruktura za promociju projekta „Zelena plovidba“ na rijeci Savi u Zagrebu, na području Grada Zagreba                                                                                         - Nakon analize mogućih utjecaja i propisivanja mjera i programa praćenja stanja slijedi zahtjev za procjenu utjecaja zahvata na okoliš poradi ishođenja akta - Rješenja o prihvatljivosti zahvata za okoliš </t>
  </si>
  <si>
    <t>- Ugovor je potpisan u ožujku 2026.
- Održan je uvodni sastanak s izvršiteljima
- Izvršitelji su započeli provedbu aktivnosti definiranih ugovorom</t>
  </si>
  <si>
    <t>Radi nemogućnosti osiguravanja dostatnih financijskih sredstava u proračunu i projekcijama proračuna 2027.-2029. za provođenje SGEI Programa trenutno se odustaje od izrade analize radne flote plovila i financijskog modela za potrebe izrade programa SGEI</t>
  </si>
  <si>
    <t>Kontrola na licu mjesta će se obaviti na odabiru jednog od korisnika dodijeljene de minimis potpore za 2026. godinu i to u trećem kvartalu ove godine</t>
  </si>
  <si>
    <t>Projekt „Uređenje plovnog puta rijeke Save na dionici od Račinovaca do Siska"  prijavljen je za CEF program sufinanciranja te je sklopljen GRANT ugovor. Formiran je projektni tim SAWA te je održana početna konferencija u Slavonskom Brodu. Plan je prvo provesti izradu studijsko-projektne dokumentacije za uređenje vodnog puta rijeke Save od Račinovaca do Siska (bez dionice Jaruge - Novi Grad), nakon čega bi se nominirao novi projekt za radove uređenja vodnog puta rijeke Save sukladno proizašlim rješenjima, procijenjenom vrijednosti i ishođenim dozvolama.</t>
  </si>
  <si>
    <t xml:space="preserve">Izrađen je Prijedlog Akcijskog plana za provedbu Srednjoročnog plana razvitka vodnih putova, luka i pristaništa Republike Hrvatske za razdoblje od 2022. do 2031. godine (Akcijski plan za razdoblje do 2028. godine). U tijeku je postupak slanja Akcijskog plana na javno savjetovanje.   </t>
  </si>
  <si>
    <t>&gt;20%</t>
  </si>
  <si>
    <t>474 rkm</t>
  </si>
  <si>
    <t>0</t>
  </si>
  <si>
    <t>- Izrada i obrada geodetske i hidrografske podloge
- Izrađena varijantna rješenje
- Izrada i predaja u proceduru Studije utjecaja na okoliš (uključujući i ishođenje Rješenja o prihvatljivosti zahvata na okoliš</t>
  </si>
  <si>
    <t xml:space="preserve">- Izdana je potvrda o usklađenosti zahvata s prostorno-planskom dokumentacijom za zahvat u prostoru: Infrastruktura za promociju projekta „Zelena plovidba“ na rijeci Savi u Zagrebu, na području Grada Zagreba                                                                                     - Nakon analize mogućih utjecaja i propisivanja mjera i programa praćenja stanja slijedi zahtjev za procjenu utjecaja zahvata na okoliš poradi ishođenja akta - Rješenja o prihvatljivosti zahvata za okoliš </t>
  </si>
  <si>
    <t>OVAJ OPERATIVNI CILJ NIJE POTREBNO PROVODITI OBZIROM SE ISTI CILJ VEĆ NAVODI U TOČKI 5.2.12.2.</t>
  </si>
  <si>
    <t>Projekt „Uređenje plovnog puta rijeke Save na dionici od Račinovaca do Siska" prijavljen je za CEF program sufinanciranja te je sklopljen GRANT ugovor. Formiran je projektni tim SAWA te je održana početna konferencija u Slavonskom Brodu. Plan je prvo provesti izradu studijsko-projektne dokumentacije za uređenje vodnog puta rijeke Save od Račinovaca do Siska (bez dionice Jaruge - Novi Grad), nakon čega bi se nominirao novi projekt za radove uređenja vodnog puta rijeke Save sukladno proizašlim rješenjima, procijenjenom vrijednosti i ishođenim dozvolama.</t>
  </si>
  <si>
    <t xml:space="preserve">Prema uputi Državnog tajnika za more i fondove EU odustalo se od izrade Akcijskog plana za razvoj turizma na unutarnjim vodama.         </t>
  </si>
  <si>
    <t>Očekuje se ostvarenje planiranog outputa do kraja godine</t>
  </si>
  <si>
    <t>N/A</t>
  </si>
  <si>
    <t>Nema podatka</t>
  </si>
  <si>
    <t>Podaci o provedbi NPOO projekata trenutno se prikupljaju od operatora te će biti dostupni do 30.07.2026.</t>
  </si>
  <si>
    <t>Projekt se nalazi u fazi ishođenja lokacijskih dozvola te pribavljanja posebnih uvjeta, suglasnosti i drugih potrebnih akata nadležnih tijela i institucija, zbog čega je trenutna ostvarenost pokazatelja 0.</t>
  </si>
  <si>
    <t>17</t>
  </si>
  <si>
    <t>Sukladno Planu nabave za 2026. godinu i traženim izmjenama istog, svi planirani postupci javne nabave male ili velike vrijednosti planirani/premješteni su u III. i IV. kvartal.</t>
  </si>
  <si>
    <t>Umjereni napredak</t>
  </si>
  <si>
    <t>Uslijed problema u provedbi dva ugovora o dodjeli bespovratnih sredstava nisu završena. Korisnici smatraju da će ih završiti do kraja tekuće godine.</t>
  </si>
  <si>
    <t>Nema podataka</t>
  </si>
  <si>
    <t xml:space="preserve">Upravljačko tijelo u razdoblju 1.1.2026.-30.6.2026. nije zatražilo izradu Prognoze provedbe PKK - Prognoza pokazatelja ostvarenja i Prognoza pokazatelja rezultata </t>
  </si>
  <si>
    <t>Objavljena 4 poziva iz NPOO i 1 iz PKK</t>
  </si>
  <si>
    <t>Izrađena tehnička specifikacija, uvjeti sposobnosti i kriteriji za otvoreni postupak javne nabave "Održavanje i unapređenje usluge web aplikacije s popratnom opremom i uslugama" čije se pokretanje planira u III. kvartalu.</t>
  </si>
  <si>
    <t>Donesene 3 odluke o financiranju i sklopljeno 13 ugovora o dodjeli bespovratnih sredstava</t>
  </si>
  <si>
    <t>Uslijed problema u provedbi dva ugovora o dodjeli bespovratnih sredstava nisu završena i nisu provedene provjere na licu mjesta. Korisnici smatraju da će ih završiti do kraja tekuće godine.</t>
  </si>
  <si>
    <t>U sljedećoj iteraciji predlaže se izmjena naziva pokazatelja u: 
Broj projekata za koje je pružena podrška pri pripremi</t>
  </si>
  <si>
    <t>Izrada Financijskog plana očekuje se u zadnjem kvartalu 2026. godine prema uputi Ministarstva financija</t>
  </si>
  <si>
    <t>Rok za izradu je 20.08.2026.</t>
  </si>
  <si>
    <t>Do 30.06.2026. Ministarstvo financija nije dostavilo uputu i rok za polugodišnji izvještaj.</t>
  </si>
  <si>
    <t>Uneseni svi podaci zaprimljeni do 30.06.2026.</t>
  </si>
  <si>
    <t>Svi prispjeli dokumenti do 30.06.2026. u uredno evidentirani.</t>
  </si>
  <si>
    <t>Svi prispjeli zahtjevi do 30.06.2026. su uspješno kreirani i proslijeđeni na plaćanje.</t>
  </si>
  <si>
    <t>1 (1)</t>
  </si>
  <si>
    <t>Prema uputi Ministarstva financija od 06.03.2026. podaci se dostavljaju samo po njihovom zahtjevu.</t>
  </si>
  <si>
    <t>Mjera razrađena po operativnim ciljevima u drugom dijelu tablice.</t>
  </si>
  <si>
    <t>Svi akti predviđeni su za slanje u proceduru donošenja u drugoj polovici 2026. godine.</t>
  </si>
  <si>
    <t>Kontrole na licu mjesta planiraju se odraditi u drugoj polovici 2026. godine.</t>
  </si>
  <si>
    <t>Nakon stupanja na snagu Zakona o prijevozu u cestovnom prometu (u završnoj proceduri donošenja), u planu je donošenje podzakonskih akata.</t>
  </si>
  <si>
    <t>Rok za izradu je 31.07.2026.</t>
  </si>
  <si>
    <t>Rok za izradu je 15.12.2026.</t>
  </si>
  <si>
    <t>Rok za izradu je 31.12.2026.</t>
  </si>
  <si>
    <t>- Izrađene projektne podloge
- Izrađen nacrt studije utjecaja na okoliš s glavnom ocjenom
- Obavljeni geotehnički izražni radovi
- Izrađena varijantna rješenja
- Za završetak ovog projekta neophodne su izmjene i dopune prostornog plana Karlovačke županije koje su u postupku</t>
  </si>
  <si>
    <t>Za ovu aktivnost se provodi natječaj za dodjelu stipendija početkom svake školske godine. Nakon što je MZOM donijelo Odluku o donošenju kurikula za Nautičara unutarnje plovidbe zbog nedostatnih sredstava nije donijelo pozitivno Rješenje kojim odobrava program provođenja srednjoškolskog obrazovanja za školsku 2026./2027. godinu za uvođenje kurikula Nautičar unutarnje plovidbe u srednjoj industrijskoj školi Slavonski Brod, kao razlog navode nedostatna financijska sredstva za uspostavljanje programa izobrazbe. Očekuje se da će MZOM u 2027. godini osigurati potrebna sredstva čime će se osigurati uvođenje Programa Nautičar/Nautičarka unutarnje plovidbe za školsku 2027./2028. godinu.</t>
  </si>
  <si>
    <r>
      <t xml:space="preserve">U 2026. godini zaprimljeno je 10 zahtjeva za dodjelom </t>
    </r>
    <r>
      <rPr>
        <i/>
        <sz val="12"/>
        <color theme="1"/>
        <rFont val="Calibri"/>
        <family val="2"/>
      </rPr>
      <t xml:space="preserve">de minimis </t>
    </r>
    <r>
      <rPr>
        <sz val="12"/>
        <color theme="1"/>
        <rFont val="Calibri"/>
        <family val="2"/>
      </rPr>
      <t>potpora za ulaganja u djelatnosti prometa na unutarnjim vodama te je doneseno 8 odluka ovog Ministarstva o dodjeli de minimis potpora ukupne vrijednosti 700.000  EUR</t>
    </r>
  </si>
  <si>
    <t>Za projekte "Uređenje obale i izgradnja plutajućeg objekta za potrebe putničkog pristaništa u Slavonskom Brodu" i "Građenje objekta administrativne
zgrade na području luke Slavonski Brod" pribavljena su sva mišljenja TDU-a te se očekuje ishođenje suglasnosti Vlade RH.</t>
  </si>
  <si>
    <t>Za ovu aktivnost se provodi natječaj za dodjelu stipendija početkom svake školske godine. Nakon što je MZOM donijelo Odluku o donošenju kurikula za Nautičara unutarnje plovidbe zbog nedostatnih sredstava nije donijelo pozitivno Rješenje kojim odobrava program provođenja srednjoškolskog obrazovanja za školsku 2026/2027. godinu za uvođenje kurikula Nautičar unutarnje plovidbe u srednjoj industrijskoj školi Slavonski Brod, kao razlog navode nedostatna financijska sredstva za uspostavljanje programa izobrazbe. Očekuje se da će MZOM u 2027. godini osigurati potrebna sredstva čime će se osigurati uvođenje Programa Nautičar/Nautičarka unutarnje plovidbe za školsku 2027/2028. godinu.</t>
  </si>
  <si>
    <t>U 2026. godini zaprimljeno je 10 zahtjeva za dodjelom de minimis potpora za ulaganja u djelatnosti prometa na unutarnjim vodama te je doneseno 8 odluka ovog Ministarstva o dodjeli de minimis potpora ukupne vrijednosti 700.000  EUR</t>
  </si>
  <si>
    <t>Odluke o prijenosu ovlasti i odgovornosti izrađuju se ovisno o poslovima i financijskim prilikama tijekom godine ili prema zahtjevu Ministarstva financija. Do 30.06.2026. izrađene su sve potrebne Odluke.</t>
  </si>
  <si>
    <t>Pretprijava i prijava državne potpore Ministarstvu financija i Europskoj komisiji i evidentiranje podataka u Registru državnih potpora</t>
  </si>
  <si>
    <t xml:space="preserve">Provedba suštinske provjere sadržaja i priprema dokumentacije za evidentiranje, obradu prijave i pretprijave državnih potpora MFIN i Europskoj Komisiji, te obradu, praćenje i ažuriranje podataka o državnim potporama i potporama male vrijednosti kao i državnih potpora s osnove poreza po tonaži broda u nadležnosti Ministarstva </t>
  </si>
  <si>
    <t>90% 
(2025.)</t>
  </si>
  <si>
    <t>40% 
(2025.)</t>
  </si>
  <si>
    <t>35,73%</t>
  </si>
  <si>
    <r>
      <t xml:space="preserve">380 </t>
    </r>
    <r>
      <rPr>
        <sz val="12"/>
        <rFont val="Calibri"/>
        <family val="2"/>
        <charset val="238"/>
        <scheme val="minor"/>
      </rPr>
      <t xml:space="preserve">
(2025.)</t>
    </r>
  </si>
  <si>
    <t>457,982</t>
  </si>
  <si>
    <r>
      <t xml:space="preserve">142 </t>
    </r>
    <r>
      <rPr>
        <sz val="12"/>
        <rFont val="Calibri"/>
        <family val="2"/>
        <charset val="238"/>
        <scheme val="minor"/>
      </rPr>
      <t xml:space="preserve">
(2025.)</t>
    </r>
  </si>
  <si>
    <t>146,830</t>
  </si>
  <si>
    <t>7   
(2025.)</t>
  </si>
  <si>
    <r>
      <rPr>
        <sz val="12"/>
        <rFont val="Calibri"/>
        <family val="2"/>
        <scheme val="minor"/>
      </rPr>
      <t>2.900.000</t>
    </r>
    <r>
      <rPr>
        <strike/>
        <sz val="12"/>
        <color rgb="FFFF0000"/>
        <rFont val="Calibri"/>
        <family val="2"/>
        <scheme val="minor"/>
      </rPr>
      <t xml:space="preserve">
</t>
    </r>
    <r>
      <rPr>
        <sz val="12"/>
        <color rgb="FFFF0000"/>
        <rFont val="Calibri"/>
        <family val="2"/>
        <scheme val="minor"/>
      </rPr>
      <t xml:space="preserve">
</t>
    </r>
    <r>
      <rPr>
        <sz val="12"/>
        <rFont val="Calibri"/>
        <family val="2"/>
        <scheme val="minor"/>
      </rPr>
      <t>(2026.)</t>
    </r>
  </si>
  <si>
    <t xml:space="preserve">Zaslužuje pozornost </t>
  </si>
  <si>
    <r>
      <t xml:space="preserve">Pripremljen je Nacrt programa dodjele potpora male vrijednosti u željezničkom teretnom prometu u 2026. godini, nakon njegova donošenja planira se objaviti javni poziv za podnošenje zahtjeva. 
Također, u pripremi je Nacrt programa potpora za ostvareni prijevoz tereta na željezničkoj mreži u Republici Hrvatskoj. Navedeni program je potrebno izraditi u skladu s novim Smjernicama o državnim potporama za kopneni i multimodalni prijevoz i Uredbom Komisije (EU) 2026/562 o izuzeću od obveze prethodne prijave u području državnih potpora za prijevoz, a koje su na snazi od 30. ožujka 2026. godine.
</t>
    </r>
    <r>
      <rPr>
        <sz val="12"/>
        <rFont val="Calibri"/>
        <family val="2"/>
        <scheme val="minor"/>
      </rPr>
      <t xml:space="preserve">Iznos dodijeljenih potpora ovisiti će o ispunjavanju uvjeta zaprimljenih zahtjeva, u skladu sa smanjenim sredstvima u DP. </t>
    </r>
  </si>
  <si>
    <t>80%</t>
  </si>
  <si>
    <t xml:space="preserve">  434  
(2025.)</t>
  </si>
  <si>
    <t>1.562</t>
  </si>
  <si>
    <t xml:space="preserve">
8
(2025.)
</t>
  </si>
  <si>
    <t>30</t>
  </si>
  <si>
    <t>13.651</t>
  </si>
  <si>
    <t>8</t>
  </si>
  <si>
    <t>Preduvjet za ugradnju devete mjerne stancije je završetak radova na Projektu Križevci - Koprivnica - državna granica.
S obzirom na promjenu dinamike Projekta Križevci - Koprivnica - državna granica postoji mogućnost da se pokazatelj neće ostvariti do kraja 2026. godine.</t>
  </si>
  <si>
    <t>2</t>
  </si>
  <si>
    <t>SLAVONSKI ŠAMAC - završeni radovi u 2025., proveden tehnički pregled (TP), čeka se izdavanje Uporabne dozvole i Rješenja Agencije za sigurnost željezničkog prometa (ASŽ)
DRENOVCI - u 6/2026. završeni radovi, preostala provedba TP, ishođenje Uporabne dozvole i ishođenje Rješenja ASŽ
METKOVIĆ - 08.06.2026. potpisan sporazumni raskid Ugovora za radove, u pripremi je ponavljanje postupka nabave radova (planirani početak radova 2/2027. - planirano trajanje radova je 10 mjeseci)
TOVARNIK - u 6/2026. potpisan Ugovor za radove, za početak radova se čeka potpis Ugovora za prilagodbu SS-a što se planira izvoditi paralelno (planirani početak radova 9/2026. - planirano trajanje radova je 16 mjeseci)
ERDUT - u tijeku je postupak nabave radova (planirani početak radova 12/2026. - planirano trajanje radova je 12 mjeseci)
VOLINJA - ishođena je Građevinska dozvola, u tijeku je izrada Izvedbenog projekta (planirani početak radova 4/2027. - planirano trajanje radova je 16 mjeseci)</t>
  </si>
  <si>
    <t xml:space="preserve">   
</t>
  </si>
  <si>
    <t xml:space="preserve"> 
</t>
  </si>
  <si>
    <t>100% / 60%</t>
  </si>
  <si>
    <t>70% / 35,73%*</t>
  </si>
  <si>
    <t xml:space="preserve">Radovi su u tijeku. Mjesečno se prati fizička realizacija ostvarenih kilometara radova, koji se potvrđuju upisom u građevinski dnevnik. </t>
  </si>
  <si>
    <t>37</t>
  </si>
  <si>
    <t>Izrada Nacrta godišnje kontrole izvršenja PSO Ugovora planirana je drugoj polovici 2026. g.</t>
  </si>
  <si>
    <t>0%</t>
  </si>
  <si>
    <t>Projekti za poticanje korištenja željezničkog prijevoza na snazi su do 31.12.2026.. Radnje za produljenje projekata planirane su za IV. kvartal 2026. g.</t>
  </si>
  <si>
    <t xml:space="preserve">Pripremljen je Nacrt programa potpora male vrijednosti, nakon njegova donošenja planira se objaviti javni poziv na temelju kojega će se zaprimati zahtjevi za potporama. </t>
  </si>
  <si>
    <t>Napomena: 
U prvoj polovici 2026. godine ukinuta je jedna dozvola temeljem zaprimljenog zahtjeva prijevoznika za ukidanje dozvole za obavljanje usluga željezničkog prijevoza tereta</t>
  </si>
  <si>
    <t xml:space="preserve">Napomena: 
U 2026. godini planirana je  kontrola četiri (4) dozvole. 
U prvoj polovici 2026. godine izvršena je planirana provjera ispunjavanja uvjeta za izdavanje dozvola za 3 dozvole sukladno čl. 39. st. 4. Zakona o željeznici (NN  32/19, 20/21 i 114/22) te je izvršena provjera ispunjavanja uvjeta za izdavanje dozvola za 1 dozvolu, za koju je MMPI zaprimilo obavijest o promjeni osobe ovlaštene za zastupanje društva na temelju čega je bilo potrebno provjeriti dokaze sukladno čl. 35. st. 5. Zakona o željeznici </t>
  </si>
  <si>
    <t xml:space="preserve">Broj potpisanih jednogodišnjih ugovora:  1) jednogodišnji ugovor za investicijske aktivnosti i 2) jednogodišnji ugovor za upravljanje željezničkom infrastrukturom u širem smislu </t>
  </si>
  <si>
    <t xml:space="preserve">Radovi u tijeku. Mjesečno se prati fizička realizacija ostvarenih kilometara radova koji se potvrđuju upisom u građevinski dnevnik. </t>
  </si>
  <si>
    <r>
      <t xml:space="preserve">15.684 </t>
    </r>
    <r>
      <rPr>
        <sz val="12"/>
        <rFont val="Calibri"/>
        <family val="2"/>
        <charset val="238"/>
        <scheme val="minor"/>
      </rPr>
      <t xml:space="preserve">
(2025)</t>
    </r>
  </si>
  <si>
    <t>17.449
(2026.)</t>
  </si>
  <si>
    <t>2
(2026)</t>
  </si>
  <si>
    <t>Broj izrađenih zakonskih i podzakonskih propisa  te izrađenih/ažuriranih strateških dokumenata</t>
  </si>
  <si>
    <t>*70% se odnosi na izradu studijske dokumentacije a 35,73% se odnosi na izradu projektne dokumentacije</t>
  </si>
  <si>
    <t>&lt;1%</t>
  </si>
  <si>
    <t>36,32%</t>
  </si>
  <si>
    <t>postignuto</t>
  </si>
  <si>
    <t>nema podataka</t>
  </si>
  <si>
    <t>55,91%</t>
  </si>
  <si>
    <t>1 dan</t>
  </si>
  <si>
    <t>4 dana</t>
  </si>
  <si>
    <t>13 dana</t>
  </si>
  <si>
    <t xml:space="preserve">Postignuto </t>
  </si>
  <si>
    <t>Na pravome putu</t>
  </si>
  <si>
    <t>14 dana</t>
  </si>
  <si>
    <t>2 dana</t>
  </si>
  <si>
    <t>Brod 14 dana, brodica 12 dana, jahta 20 dana što daje prosjek 15 dana</t>
  </si>
  <si>
    <t>Omjer provedenih nadzora i utvrđenih prekršaja iznosi 32%.</t>
  </si>
  <si>
    <t>6 dana</t>
  </si>
  <si>
    <t>17 dana</t>
  </si>
  <si>
    <t>Iskazan broj dana prosječnog vremena rješavanje predmeta zbog zatvaranja predmeta u EGOP-u, koji se ne zatvaraju isti dan nakon riješenosti</t>
  </si>
  <si>
    <t>6 plovila, prosjek 110,78/181 (61,20%)</t>
  </si>
  <si>
    <t>12 dana</t>
  </si>
  <si>
    <t>5 SAR akcije od kojih je 4 dovršena unutra zlatnog sata</t>
  </si>
  <si>
    <t>19 HMP akcije morem plovilima LK DBK od kojih su 15 obavljenih unutar zlatnog sata</t>
  </si>
  <si>
    <t>Prema EGOP-u prosječno rješavanje u danima je 1,00</t>
  </si>
  <si>
    <t>16 dana</t>
  </si>
  <si>
    <t>11 dana</t>
  </si>
  <si>
    <t>Zbog nepotpunih zahtjeva bilo je potrebno zahtijevati dopunske podatke od stranaka</t>
  </si>
  <si>
    <t xml:space="preserve">&lt;1%
</t>
  </si>
  <si>
    <t>Zbog potrebe smanjenja sredstava u proračunu odustalo se od postupka pokretanja nabave broda</t>
  </si>
  <si>
    <t>Nisu zaprimljeni zahtjevi za isplatom kapitalne pomoći</t>
  </si>
  <si>
    <t>4.2.50.3</t>
  </si>
  <si>
    <t>Odustalo se od nabave modela zbog ušteda u Državnom proračunu</t>
  </si>
  <si>
    <t>27*</t>
  </si>
  <si>
    <t xml:space="preserve">Dana 12.05.2026. zaključeni su ugovori o dodjeli bespovratnih sredstava za nabavu STCW opreme srednjim pomorskim školama i pomorskim fakultetima u Republici Hrvatskoj za ukupno 27 projekata vrijednih 635.941,72 eura, od čega je za 13 projekata srednjih pomorskih škola dodijeljeno 199.688,96 eura, dok je za 14 projekata pomorskih fakulteta osigurano 436.252,76 eura. 
*Konačnom realizacijom projekata financiranih temeljem objavljenog javnog poziva bit će moguće utvrditi ukupan broj realiziranih projekata ostvarenih dodijeljenim sredstvima. </t>
  </si>
  <si>
    <t>13*</t>
  </si>
  <si>
    <t xml:space="preserve">S obzirom da trenutno nijedna brodarska škola ne posjeduje dopusnicu za izvođenje programa obrazovanja za stjecanje zanimanja Nautičar unutarnje plovidbe, time ne postoji niti obveza za nabavkom opreme u skladu sa predmetnom Direktivom (EU) 2017/2397, pa će se od provedbe ovog operativnog cilja odustati. </t>
  </si>
  <si>
    <t>Rok izvršenja ovog operativnog cilja u skladu sa Godišnjim planom rada za 2026. godinu je 31.12.2026.</t>
  </si>
  <si>
    <t>Naredba objavljenja u NN br. 156/25</t>
  </si>
  <si>
    <t>Naknada za sigurnost plovidbe i zaštitu mora od onečišćenja hrvatskim jahtama i brodicama izdat će se u rujnu 2026. Ovrhe također, a opomene su izdane u lipnju 2026.</t>
  </si>
  <si>
    <t xml:space="preserve">Potrebno je provesti postupak javne nabave za sklapanje Okvirnog sporazuma dogradnje i održavanja Informacijskog sustava sigurnosti plovidbe </t>
  </si>
  <si>
    <t>142</t>
  </si>
  <si>
    <t>68</t>
  </si>
  <si>
    <t>98.47</t>
  </si>
  <si>
    <t>28,57%</t>
  </si>
  <si>
    <t>Konačni cilj je do kraja godine</t>
  </si>
  <si>
    <t>Od ukupnog broja nadziranih brodova, nisu utvrđene nepravilnosti</t>
  </si>
  <si>
    <t>Poboljšati statistiku iz EGOP-a jer se zbog nezatvaranja predmeta ovaj podatak ne vidi</t>
  </si>
  <si>
    <t>Kontinuirana provedba nadzora pomorskog prometa - tu je fokus bio na nadzoru stranih brodova iz strane luke gdje je statistički bilo nadzirano 30 uplovljenja stranih brodova iz stranih luka.</t>
  </si>
  <si>
    <t>LK Ploče ne posjeduje HMP brodicu</t>
  </si>
  <si>
    <t>24 dana servisa</t>
  </si>
  <si>
    <t>Intervencije ovise o vanjskim okolnostima i hitnim pozivima</t>
  </si>
  <si>
    <t>22</t>
  </si>
  <si>
    <t>Dana 12.05.2026. zaključeni su ugovori o dodjeli bespovratnih sredstava za nabavu STCW opreme srednjim pomorskim školama i pomorskim fakultetima u Republici Hrvatskoj za ukupno 27 projekata vrijednih 635.941,72 eura, od čega je za 13 projekata srednjih pomorskih škola dodijeljeno 199.688,96 eura, dok je za 14 projekata pomorskih fakulteta osigurano 436.252,76 eura.</t>
  </si>
  <si>
    <t>Vježba ŽOC-a planira se u drugom dijelu godine do 31.12.2026.</t>
  </si>
  <si>
    <t>Vježba je planirana za rujan 2026. godine</t>
  </si>
  <si>
    <t>Polugodišnji plan nije u cijelosti obavljen, zbog slabijeg prometa plovila na moru, ali sve će se nadoknaditi</t>
  </si>
  <si>
    <t>Polugodišnji plan nije u cijelosti obavljen, zbog slabijeg prometa plovila na moru, ali sve će se nadoknaditi.</t>
  </si>
  <si>
    <t>Inspekcijski nadzor obavljen nad svim agentima na području LK Pula</t>
  </si>
  <si>
    <t>U prvih 6 mjeseci odrađeno 562 TP</t>
  </si>
  <si>
    <t>Svakodnevno se vrši kontrola</t>
  </si>
  <si>
    <t>Nepotpuni zahtjevi i manjak ljudskih resursa</t>
  </si>
  <si>
    <t>Period kada se obavi najveći dio pregleda tek treba nastupiti</t>
  </si>
  <si>
    <t>Ovisi o turističkoj sezoni, a konačni cilj je 31.12.2026.</t>
  </si>
  <si>
    <t>Konačni cilj 31.12.2026.</t>
  </si>
  <si>
    <t>Iz razloga većeg broja kontrola plovila na moru zabilježen je povećan broj prekršaja u odnosu na broj obavljenih nadzora</t>
  </si>
  <si>
    <t>Nema HMP brodice</t>
  </si>
  <si>
    <t>Aktivnost je planirana i provodi se u tijeku kalendarske godine</t>
  </si>
  <si>
    <t>U izvještajnom razdoblju do 30.06. ovlaštene osobe ostvarile su ukupno 556 inspekcijskih nadzora, što predstavlja prosjek od 20,6 nadzora po djelatniku</t>
  </si>
  <si>
    <t>Sprječavanje onečišćenje mora / uklanjanje podrtina / vježba ŽOC-a</t>
  </si>
  <si>
    <t>Nije bilo pritužbi u prvom polugodištu</t>
  </si>
  <si>
    <t>Osigurati pružanje učinkovite javne uprave u postupcima vođenja upisnika brodova i izdavanja brodskih isprava pomorskih objekata i objekata sigurnosti plovidbe</t>
  </si>
  <si>
    <t>Služba za tehničke standarde hrvatske flote                                                                                                                                                                                                                                                                                                                                                                                                                                                                              Služba za inspekcijski nadzor sigurnosti plovidbe i pomorskog dobra</t>
  </si>
  <si>
    <t>Nepotpuni zahtjevi</t>
  </si>
  <si>
    <t>Akcije se ne mogu planirati</t>
  </si>
  <si>
    <t>Do kraja godine</t>
  </si>
  <si>
    <t>Aktivnost je u planu za tekuću godinu</t>
  </si>
  <si>
    <t>Nije bilo evidentiranih pritužbi u polugodišnjem periodu</t>
  </si>
  <si>
    <t>U izvještajnom razdoblju nije bilo potrebe za provođenjem izvanrednih nadzora učilišta s obzirom na to da nisu zaprimljene predstavke</t>
  </si>
  <si>
    <t xml:space="preserve">Zbog kadrovske nepopunjenosti SSP i neplaniranih poslova voditelja SSP, nastalih neimenovanja lučkog kapetana, nije ispunjen plan inspekcijskih pregleda </t>
  </si>
  <si>
    <t>Do 30.06.2026. na području nadzora LK Slavonski Brod nije bilo putničkog prometa</t>
  </si>
  <si>
    <t>Izrada Pravila za statutarnu certifikaciju pomorskih brodova, Prijevoz putnika i upućivanje u postupak donošenja</t>
  </si>
  <si>
    <t xml:space="preserve">
% pripremljenih uvjeta zaštite okoliša/pripremljenog rješenja u prvom stupnju u odnosu na broj zaprimljenih zahtjeva</t>
  </si>
  <si>
    <t>Provedba vježbe/Poboljšanje koordinacije sa Republikom Slovenijom u možebitnim onečišćenjima</t>
  </si>
  <si>
    <t xml:space="preserve">% provedba zajedničke vježbe sa Republikom Slovenijom </t>
  </si>
  <si>
    <t>Povećati kvalitetu opreme putničkih brodova</t>
  </si>
  <si>
    <t>% kontrole Potrebne edukacije CIMIS aplikacije za zapovjednike brodova u NP</t>
  </si>
  <si>
    <t>% zahtjeva riješenih u Zakonskom roku</t>
  </si>
  <si>
    <t>Inspekcijski pregledi obavljali su se sukladno opterećenju djelatnika. Po završetku sezone obratiti će se povećana pozornost izvanrednom nadzoru.</t>
  </si>
  <si>
    <t>Uvidom u sustav CIMIS utvrđeno je da postoji još 15 otvorenih predmeta odnosno zahtjeva dostavljenih putem portala ePomorac koji nisu riješeni jer pomorci nisu postupili po zahtjevu za nadopunom</t>
  </si>
  <si>
    <t>Zbog svoje naravi broj SAR akcije se ne može predvidjeti</t>
  </si>
  <si>
    <t>41 pregleda stranih jahti i brodica čini 3,0% u LK Dubrovnik, a do sada je pregledano 15 stranih jahti i 26 stranih brodica, što je više od propisanog</t>
  </si>
  <si>
    <t>Provedba edukacije službenika planira se nakon završetka turističke sezone, odnosno u III. i IV. kvartalu 2026.</t>
  </si>
  <si>
    <t>Obzirom na povećano opterećenje dodatnim zadaćama obavljen je manji broj nadzora od predviđenog. Plan je odraditi u drugoj polovici nedostajuće nadzore.</t>
  </si>
  <si>
    <t>Nemogućnost održavanja plovnosti broda/brodica zbog zadovoljavanja minimalnog broja članova posade uslijed korištenja bolovanja/godišnjih odmora. Zbog učestalih nepredvidivih tehničkih kvarova na plovilima i kašnjenje podmirivanja dugovanja i dugotrajnost postupaka nabave usluga vezanih za redovno/izvanredno održavanje plovila. MB Šibenik je bio na remontu od 01.06.2026., a procjena je da će se remont završiti do kraja srpnja 2026. Brodica reg. oznake RH 294776 ŠB je bila na godišnjem remontu više od mjesec i pol dana.</t>
  </si>
  <si>
    <t>U nedostatku ovlaštenih djelatnika/inspektora/voditelja službe sigurnosti plovidbe nadzor peljarenja je napravio lučki kapetan. Ostali djelatnici Službe sigurnosti plovidbe koji su u mogućnosti izvršiti nadzor moraju biti u pripravnosti te dežurstvu za HMP zbog nedostatka djelatnika za potpuno obavljanje Službe sigurnosti plovidbe.</t>
  </si>
  <si>
    <t>Statistički primijećeno da je prethodne godine rezultat bio 5 dana dok je ove godine rezultat 6 dana</t>
  </si>
  <si>
    <t>Nedostatak djelatnika/inspektora/voditelja službe sigurnosti plovidbe. Ostali djelatnici Službe sigurnosti plovidbe koji su u mogućnosti izvršiti nadzor moraju biti u pripravnosti te dežurstvu za HMP zbog nedostatka djelatnika za potpuno obavljanje Službe sigurnosti plovidbe.</t>
  </si>
  <si>
    <t>Peljarenje se nadzire gotovo svakodnevno, ali ne postoji službeni zapisnik na kojemu bi se to evidentiralo</t>
  </si>
  <si>
    <t>Ukupno 864 prijava/produženja na dan 30.06.2026. Precizan postotak korištenja elektroničke usluge eNautika za LK Dubrovnik trenutno nije moguće iskazati jer središnji sustav MMPI-ja ne vrši zasebno razdvajanje po lučkim kapetanijama u redovnim statističkim izvještajima.</t>
  </si>
  <si>
    <t>Provedba nadzora priznatih organizacija planira se nakon završetka turističke sezone, odnosno u III. i IV. kvartalu 2026.</t>
  </si>
  <si>
    <t>Provedba nadzora priznatih organizacija za sigurnosnu zaštitu luka planira se nakon završetka turističke sezone, odnosno u III. i IV. kvartalu 2026.</t>
  </si>
  <si>
    <t>lzrada Pravila za statutarnu certifikaciju pomorskih brodova, Prijevoz putnika i upućivanje u postupak donošenja planira se u III. i IV. kvartalu</t>
  </si>
  <si>
    <t>lzrada Pravilnika o izmjenama i dopunama Pravilnika o priznatim organizacijama i upućivanje u postupak usvajanja planira se u III. i IV. kvartalu</t>
  </si>
  <si>
    <t>Konačni cilj je do kraja godine, ali je trenutno stanje takvo da je ukupni pregled stranih plovila u odnosu na dolazak plovila postignut</t>
  </si>
  <si>
    <t>Svjedodžbe o osposobljenosti su 99,27%, pomorske knjižice su 100%, biometrijske iskaznice 94,59%, a 98% je prosjek navedenog</t>
  </si>
  <si>
    <t>Nemogućnost održavanja plovnosti broda/brodica zbog zadovoljavanja minimalnog broja članova posade uslijed korištenja bolovanja/godišnjih odmora. Od 01.06.2026. do kraja srpnja 2026. MB Šibenik je na remontu kao dio godišnjeg održavanja.</t>
  </si>
  <si>
    <t>Plovilo MB Šibenik je bio nesposoban za plovidbu veliki dio prve polovice 2026. godine uslijed korištenja godišnjih odmora i bolovanja članova posade broda MB Šibenik. Od 01.06.2026. do kraja srpnja 2026. MB Šibenik je na remontu kao dio godišnjeg održavanja.</t>
  </si>
  <si>
    <t>Vatrogasna brodica čistač mora, registarske oznake 17 ŠB (koja je dosad bila u pripravnosti za intervencije na moru i za hitni medicinski prijevoz) je bila od 30.12.2025. na dugoročnom remontu pa sve do početka srpnja 2026. Kako je brodica stara već 25 godina napravljena je izmjera i izmjena limova na podvodnom dijelu broda te sveobuhvatni remont brodice, tako da se na nju može računati od 01.07.2026. pa nadalje. Vježba je planirana nakon završetka turističke sezone.</t>
  </si>
  <si>
    <t>Velika većina djelatnika Službe sigurnosti plovidbe koji su u mogućnosti izvršiti inspekcijske nadzore moraju biti u pripravnosti te dežurstvu za HMP zbog nedostatka djelatnika za potpuno obavljanje Službe sigurnosti plovidbe. Lučke ispostave imaju upražnjena mjesta djelatnika te su nepopunjena. Ispostave na području LK Šibenik imaju veliki pritisak na upisnike brodica, izdavanje vinjeta te ove godine nisu zaposleni niti sezonski djelatnici. Nekoliko ovlaštenih djelatnike je kroz prvu polovicu 2026. godine bila na dugoročnom bolovanju, uključujući i posadu broda MB Šibenik.</t>
  </si>
  <si>
    <t>Plovilo MB Šibenik je bio nesposoban za plovidbu od kraja svibnja 2026. do kraja srpnja 2026. godine uslijed godišnjeg remonta. Nakon remonta će uslijediti turistička sezona te će se cijeli fokus službe usmjeriti na HMP te kontrolu i nadzor sigurnosti plovidbe.</t>
  </si>
  <si>
    <t>Broj dana operativnosti plovila: Makarska (287800 ST) - Operativna 170 dana, Hvar (285836 ST) - Operativna 181 dan; Split Pičuljan (290362 ST) operativan 85 dana (do 25.03. ostatak proveo u brodogradilištu Pičuljan na otklanjanju nedostataka), Pojišan (Rasprema/Rashod), SAR 15-06 (HMP - RH 284237 ST) operativan 75 dana (zbog velikog broja HMP prijevoza brodica je imala često zahtjeve za otklanjanje nedostataka; SAR 15-08 (RH 292643 ST) operativan 150 dana.                                                                                                                                                 Zbog nemogućnosti zadovoljavanja uvjeta klase Statusne liste Hrvatskog registra brodova, odnosno nesposobnosti broda za plovidbu koja je nastupila 10. svibnja 2025. godine, Lučka kapetanija Split predmetni brod stavlja u hladnu raspremu. Početkom prošle godine jedan zapovjednik je otišao u mirovinu. Ostatak posade često izbivao zbog bolovanja ili korištenja godišnjih odmora. Kada su bili raspoloživi korišteni su za posadu brodice za H.M.P. Prijedlog rješenja je da se u luci Milna osnuje baza za SAR i H.M.P. koja bi bila u mogućnosti raditi u turnusima 12/24/12/48. Osigurati stalan smještaj posade brodica u luci Milna. U dogovoru s Ministarstvom zdravstva osigurati stalnu liječničku službu u bazi Milna kako se ne bi posada i brodice dodatno opterećivale vraćanjem liječnika na otok. Nekoliko puta se dogodio poziv u isti tren za više HMP-ova, ali se gubilo dragocjeno vrijeme na vraćanje doktora na otok.</t>
  </si>
  <si>
    <t>Aktivnost je planirana i provodi se u tijeku kalendarske godine. Vježba će biti održana u predviđenom roku tijekom drugog polugodišta.</t>
  </si>
  <si>
    <t>U izvještajnom razdoblju do 30.06.2026. g. evidentirano je ukupno 65 prekršaja, što je manje u odnosu na isto razdoblje prethodne godine kada je zabilježeno 76 prekršaja.</t>
  </si>
  <si>
    <t>lzrada Pravila za statutarnu certifikaciju pomorskih brodova, Opći propisi i upućivanje u postupak donošenja planira se u III. i IV. kvartalu</t>
  </si>
  <si>
    <t>Inspekcijski pregledi obavljali su se sukladno opterećenju djelatnika uz napomenu da period kada se obavi najveći dio pregleda tek treba nastupiti te da još uvijek nedostaje upravitelj stroja na brodu</t>
  </si>
  <si>
    <t>Izvršeno je 10 pregleda i nadzora učilišta, ali redovnih i najavljenih. Što se tiče izvanrednih nadzora učilišta, tu imamo kronični nedostatak djelatnika/inspektora/voditelja službe sigurnosti plovidbe. Ostali djelatnici Službe sigurnosti plovidbe koji su u mogućnosti izvršiti nadzor moraju biti u pripravnosti te dežurstvu za HMP zbog nedostatka djelatnika za potpuno obavljanje Službe sigurnosti plovidbe.</t>
  </si>
  <si>
    <t>Broj dana operativnosti plovila: Makarska (287800 ST) - Operativna 170 dana, Hvar (285836 ST) - Operativna 181 dan; Split Pičuljan (290362 ST) operativan 85 dana (do 25.03. ostatak proveo u brodogradilištu Pičuljan na otklanjanju nedostataka), Pojišan (Rasprema/Rashod), SAR 15-06 (HMP - RH 284237 ST) operativan 75 dana (zbog velikog broja HMP prijevoza brodica je imala često zahtjeve za otklanjanje nedostataka; SAR 15-08 (RH 292643 ST) operativan 150 dana.                                                                                                                                                 Zbog nemogućnosti zadovoljavanja uvjeta klase Statusne liste Hrvatskog registra brodova, odnosno nesposobnosti broda za plovidbu koja je nastupila 10. svibnja 2025. godine, Lučka kapetanija Split predmetni brod stavlja u hladnu raspremu. Početkom prošle godine jedan zapovjednik je otišao u mirovinu. Ostatak posade često izbivao zbog bolovanja ili korištenja godišnjih odmora. Kada su bili raspoloživi korišteni su za posadu brodice za H.M.P. Prijedlog rješenja je da se u luci Milna osnuje baza za SAR i H.M.P. koja bi bila u mogućnosti raditi u turnusima 12/24/12/48. Osigurati stalan smještaj posade brodica u luci Milna. U dogovoru s Ministarstvom zdravstva osigurati stalnu liječničku službu u bazi Milna kako se ne bi posada i brodice dodatno opterećivale vraćanjem liječnika na otok. Nekoliko puta se dogodio poziv u isti tren za više HMP-ova ali se gubilo dragocjeno vrijeme na vraćanje doktora na otok.</t>
  </si>
  <si>
    <t>Iz razloga što brod Pojišan većinu godine nije bio u operativnoj uporabi dva člana posade su bili raspoređeni za čuvanje broda te nisu obavljali inspekcijske preglede. Ostala dvojica su zajedno s kolegama iz Milne sudjelovali u HMP te također nisu obavljali inspekcijske preglede. Inspektor pomorskog dobra je zbog bolesti, korištenja godišnjeg odmora i slobodnih dana često izbivao s posla te nije obavljao inspekciju pomorskog dobra.</t>
  </si>
  <si>
    <t>Već nakon šest mjeseci premašen predviđeni broj HMP za 2026. Zbog nedostatnog broja zaposlenih u kapetaniji nije bilo dovoljno djelatnika za sudjelovanje u HPM. Veliki broj radnih motora sati brodica.</t>
  </si>
  <si>
    <t>Iz razloga što brod Pojišan većinu godine nije bio u operativnoj uporabi dva člana posade su bili raspoređeni za čuvanje broda te nisu obavljali inspekcijske preglede. Ostala dvojica su zajedno s kolegama iz Milne sudjelovali u HMP te također nisu obavljali inspekcijske preglede. Inspektor pomorskog dobra je zbog bolesti, korištenja godišnjeg odmora i slobodnih dana često izbivao s posla te nije obavljao inspekciju pomorskog dobra. Na području L.K. Split postoji 11 gradova, 21 općina, 20% pomorskog dobra u odnosu na ukupan postotak u R.H. pokriva jedan inspektor pomorskog dobra, što na toliku površinu nije dovoljno. Predlažemo uključivanje većeg broja inspektora pomorskog dobra kao i većeg angažmana jedinica lokalne i regionalne samouprave po pitanju broja pomorskih i lučkih redara kako bi ispunjavali obveze propisane Zakonom o pomorskom dobru i morskim lukama, a ne cjelokupnu problematiku vezano uz pomorsko dobro prebacivali na lučku kapetaniju.</t>
  </si>
  <si>
    <t>Vatrogasna brodica čistač mora, registarske oznake 17 ŠB (koja je dosad bila u pripravnosti za intervencije na moru i za hitni medicinski prijevoz) je bila od 30.12.2025. na dugoročnom remontu pa sve do početka srpnja 2026. Kako je brodica stara već 25 godina napravljena je izmjera i izmjena limova na podvodnom dijelu broda te sveobuhvatni remont brodice, tako da se na nju može računati od 01.07.2026. pa nadalje.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</si>
</sst>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41">
    <font>
      <sz val="11"/>
      <color theme="1"/>
      <name val="Calibri"/>
      <family val="2"/>
      <charset val="238"/>
      <scheme val="minor"/>
    </font>
    <font>
      <sz val="11"/>
      <color theme="1"/>
      <name val="Calibri"/>
      <family val="2"/>
      <charset val="238"/>
      <scheme val="minor"/>
    </font>
    <font>
      <sz val="11"/>
      <color rgb="FF9C0006"/>
      <name val="Calibri"/>
      <family val="2"/>
      <charset val="238"/>
      <scheme val="minor"/>
    </font>
    <font>
      <sz val="10"/>
      <name val="Arial"/>
      <family val="2"/>
      <charset val="238"/>
    </font>
    <font>
      <b/>
      <sz val="14"/>
      <name val="Times New Roman"/>
      <family val="1"/>
      <charset val="238"/>
    </font>
    <font>
      <b/>
      <sz val="12"/>
      <name val="Times New Roman"/>
      <family val="1"/>
      <charset val="238"/>
    </font>
    <font>
      <sz val="12"/>
      <name val="Calibri"/>
      <family val="2"/>
      <charset val="238"/>
      <scheme val="minor"/>
    </font>
    <font>
      <sz val="11"/>
      <color rgb="FF9C5700"/>
      <name val="Calibri"/>
      <family val="2"/>
      <charset val="238"/>
      <scheme val="minor"/>
    </font>
    <font>
      <u/>
      <sz val="11"/>
      <color theme="10"/>
      <name val="Calibri"/>
      <family val="2"/>
      <charset val="238"/>
      <scheme val="minor"/>
    </font>
    <font>
      <sz val="12"/>
      <name val="Calibri"/>
      <family val="2"/>
    </font>
    <font>
      <sz val="12"/>
      <color rgb="FFFF0000"/>
      <name val="Calibri"/>
      <family val="2"/>
      <charset val="238"/>
      <scheme val="minor"/>
    </font>
    <font>
      <sz val="12"/>
      <name val="Calibri"/>
      <family val="2"/>
      <scheme val="minor"/>
    </font>
    <font>
      <sz val="11"/>
      <name val="Calibri"/>
      <family val="2"/>
      <charset val="238"/>
      <scheme val="minor"/>
    </font>
    <font>
      <sz val="12"/>
      <color theme="1"/>
      <name val="Calibri"/>
      <family val="2"/>
      <charset val="238"/>
      <scheme val="minor"/>
    </font>
    <font>
      <sz val="11"/>
      <color theme="1"/>
      <name val="Times New Roman"/>
      <family val="1"/>
      <charset val="238"/>
    </font>
    <font>
      <sz val="11"/>
      <color rgb="FF9C6500"/>
      <name val="Calibri"/>
      <family val="2"/>
      <charset val="238"/>
      <scheme val="minor"/>
    </font>
    <font>
      <sz val="10"/>
      <color rgb="FF00B050"/>
      <name val="Arial"/>
      <family val="2"/>
      <charset val="238"/>
    </font>
    <font>
      <b/>
      <sz val="16"/>
      <name val="Times New Roman"/>
      <family val="1"/>
    </font>
    <font>
      <sz val="16"/>
      <name val="Times New Roman"/>
      <family val="1"/>
    </font>
    <font>
      <b/>
      <sz val="14"/>
      <name val="Times New Roman"/>
      <family val="1"/>
    </font>
    <font>
      <sz val="14"/>
      <name val="Times New Roman"/>
      <family val="1"/>
    </font>
    <font>
      <strike/>
      <sz val="12"/>
      <name val="Calibri"/>
      <family val="2"/>
      <charset val="238"/>
      <scheme val="minor"/>
    </font>
    <font>
      <b/>
      <sz val="16"/>
      <name val="Times New Roman"/>
      <family val="1"/>
      <charset val="238"/>
    </font>
    <font>
      <sz val="12"/>
      <name val="Arial"/>
      <family val="2"/>
      <charset val="238"/>
    </font>
    <font>
      <sz val="11"/>
      <color theme="10"/>
      <name val="Calibri"/>
      <family val="2"/>
      <charset val="238"/>
      <scheme val="minor"/>
    </font>
    <font>
      <b/>
      <sz val="12"/>
      <name val="Calibri"/>
      <family val="2"/>
      <scheme val="minor"/>
    </font>
    <font>
      <sz val="10"/>
      <color theme="9" tint="-0.499984740745262"/>
      <name val="Arial"/>
      <family val="2"/>
      <charset val="238"/>
    </font>
    <font>
      <sz val="10"/>
      <name val="Arial"/>
      <family val="2"/>
    </font>
    <font>
      <sz val="12"/>
      <color rgb="FFFF0000"/>
      <name val="Calibri"/>
      <family val="2"/>
      <scheme val="minor"/>
    </font>
    <font>
      <b/>
      <sz val="18"/>
      <name val="Times New Roman"/>
      <family val="1"/>
    </font>
    <font>
      <b/>
      <sz val="18"/>
      <name val="Times New Roman"/>
      <family val="1"/>
      <charset val="238"/>
    </font>
    <font>
      <sz val="18"/>
      <name val="Arial"/>
      <family val="2"/>
      <charset val="238"/>
    </font>
    <font>
      <sz val="12"/>
      <name val="Arial"/>
      <family val="2"/>
    </font>
    <font>
      <b/>
      <sz val="12"/>
      <name val="Arial"/>
      <family val="2"/>
    </font>
    <font>
      <sz val="12"/>
      <color theme="1"/>
      <name val="Calibri"/>
      <family val="2"/>
    </font>
    <font>
      <sz val="12"/>
      <color theme="1"/>
      <name val="Calibri"/>
      <family val="2"/>
    </font>
    <font>
      <i/>
      <sz val="12"/>
      <color theme="1"/>
      <name val="Calibri"/>
      <family val="2"/>
    </font>
    <font>
      <strike/>
      <sz val="12"/>
      <color rgb="FFFF0000"/>
      <name val="Calibri"/>
      <family val="2"/>
      <scheme val="minor"/>
    </font>
    <font>
      <sz val="12"/>
      <name val="Calibri"/>
      <charset val="134"/>
      <scheme val="minor"/>
    </font>
    <font>
      <sz val="12"/>
      <name val="Calibri"/>
      <charset val="238"/>
      <scheme val="minor"/>
    </font>
    <font>
      <sz val="11"/>
      <name val="Calibri"/>
      <family val="2"/>
      <scheme val="minor"/>
    </font>
  </fonts>
  <fills count="15">
    <fill>
      <patternFill patternType="none"/>
    </fill>
    <fill>
      <patternFill patternType="gray125"/>
    </fill>
    <fill>
      <patternFill patternType="solid">
        <fgColor rgb="FFFFC7CE"/>
      </patternFill>
    </fill>
    <fill>
      <patternFill patternType="solid">
        <fgColor rgb="FFFFEB9C"/>
      </patternFill>
    </fill>
    <fill>
      <patternFill patternType="solid">
        <fgColor rgb="FFFFFFCC"/>
      </patternFill>
    </fill>
    <fill>
      <patternFill patternType="solid">
        <fgColor rgb="FFC5D9F1"/>
        <bgColor indexed="64"/>
      </patternFill>
    </fill>
    <fill>
      <patternFill patternType="solid">
        <fgColor rgb="FFFFC7CE"/>
        <bgColor indexed="64"/>
      </patternFill>
    </fill>
    <fill>
      <patternFill patternType="solid">
        <fgColor rgb="FFFFEB9C"/>
        <bgColor indexed="64"/>
      </patternFill>
    </fill>
    <fill>
      <patternFill patternType="solid">
        <fgColor rgb="FFFFFFCC"/>
        <bgColor indexed="64"/>
      </patternFill>
    </fill>
    <fill>
      <patternFill patternType="solid">
        <fgColor rgb="FFFFEB9B"/>
        <bgColor indexed="64"/>
      </patternFill>
    </fill>
    <fill>
      <patternFill patternType="solid">
        <fgColor rgb="FFFFCCCC"/>
        <bgColor indexed="64"/>
      </patternFill>
    </fill>
    <fill>
      <patternFill patternType="solid">
        <fgColor rgb="FFFFFFCC"/>
        <bgColor rgb="FF000000"/>
      </patternFill>
    </fill>
    <fill>
      <patternFill patternType="solid">
        <fgColor theme="7" tint="0.59999389629810485"/>
        <bgColor indexed="64"/>
      </patternFill>
    </fill>
    <fill>
      <patternFill patternType="solid">
        <fgColor rgb="FFFFEB9C"/>
        <bgColor rgb="FFFFEB9C"/>
      </patternFill>
    </fill>
    <fill>
      <patternFill patternType="solid">
        <fgColor rgb="FFFFC7CE"/>
        <bgColor rgb="FFFFC7CE"/>
      </patternFill>
    </fill>
  </fills>
  <borders count="22">
    <border>
      <left/>
      <right/>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right/>
      <top style="thin">
        <color rgb="FF000000"/>
      </top>
      <bottom style="thin">
        <color indexed="64"/>
      </bottom>
      <diagonal/>
    </border>
  </borders>
  <cellStyleXfs count="13">
    <xf numFmtId="0" fontId="0" fillId="0" borderId="0"/>
    <xf numFmtId="0" fontId="2" fillId="2" borderId="0" applyNumberFormat="0" applyBorder="0" applyAlignment="0" applyProtection="0"/>
    <xf numFmtId="0" fontId="3" fillId="0" borderId="0"/>
    <xf numFmtId="0" fontId="7" fillId="3" borderId="0" applyNumberFormat="0" applyBorder="0" applyAlignment="0" applyProtection="0"/>
    <xf numFmtId="0" fontId="3" fillId="4" borderId="1" applyNumberFormat="0" applyFont="0" applyAlignment="0" applyProtection="0"/>
    <xf numFmtId="0" fontId="8" fillId="0" borderId="0" applyNumberFormat="0" applyFill="0" applyBorder="0" applyAlignment="0" applyProtection="0"/>
    <xf numFmtId="0" fontId="1" fillId="0" borderId="0"/>
    <xf numFmtId="0" fontId="1" fillId="0" borderId="0"/>
    <xf numFmtId="9" fontId="1" fillId="0" borderId="0" applyFont="0" applyFill="0" applyBorder="0" applyAlignment="0" applyProtection="0"/>
    <xf numFmtId="0" fontId="15" fillId="3" borderId="0" applyNumberFormat="0" applyBorder="0" applyAlignment="0" applyProtection="0"/>
    <xf numFmtId="0" fontId="3" fillId="4" borderId="1" applyNumberFormat="0" applyFont="0" applyAlignment="0" applyProtection="0"/>
    <xf numFmtId="0" fontId="3" fillId="4" borderId="1" applyNumberFormat="0" applyFont="0" applyAlignment="0" applyProtection="0"/>
    <xf numFmtId="0" fontId="1" fillId="0" borderId="0"/>
  </cellStyleXfs>
  <cellXfs count="566">
    <xf numFmtId="0" fontId="0" fillId="0" borderId="0" xfId="0"/>
    <xf numFmtId="0" fontId="3" fillId="0" borderId="0" xfId="2"/>
    <xf numFmtId="0" fontId="3" fillId="0" borderId="0" xfId="2" applyBorder="1"/>
    <xf numFmtId="0" fontId="3" fillId="0" borderId="0" xfId="2" applyFill="1"/>
    <xf numFmtId="0" fontId="3" fillId="0" borderId="0" xfId="2" applyFont="1" applyBorder="1"/>
    <xf numFmtId="0" fontId="3" fillId="0" borderId="0" xfId="2" applyBorder="1" applyAlignment="1">
      <alignment horizontal="left" vertical="top"/>
    </xf>
    <xf numFmtId="0" fontId="8" fillId="0" borderId="0" xfId="5" applyBorder="1" applyAlignment="1">
      <alignment horizontal="left" vertical="top"/>
    </xf>
    <xf numFmtId="0" fontId="3" fillId="0" borderId="0" xfId="2" applyBorder="1" applyAlignment="1"/>
    <xf numFmtId="0" fontId="3" fillId="0" borderId="0" xfId="2" applyBorder="1" applyAlignment="1">
      <alignment vertical="top"/>
    </xf>
    <xf numFmtId="0" fontId="3" fillId="0" borderId="0" xfId="2" applyAlignment="1">
      <alignment horizontal="left" vertical="top"/>
    </xf>
    <xf numFmtId="0" fontId="3" fillId="0" borderId="0" xfId="2" applyAlignment="1">
      <alignment horizontal="center"/>
    </xf>
    <xf numFmtId="0" fontId="6" fillId="8" borderId="5" xfId="4" applyFont="1" applyFill="1" applyBorder="1" applyAlignment="1">
      <alignment vertical="center" wrapText="1"/>
    </xf>
    <xf numFmtId="49" fontId="6" fillId="7" borderId="5" xfId="3" applyNumberFormat="1" applyFont="1" applyFill="1" applyBorder="1" applyAlignment="1">
      <alignment horizontal="left" vertical="center" wrapText="1"/>
    </xf>
    <xf numFmtId="0" fontId="3" fillId="0" borderId="0" xfId="2" applyAlignment="1">
      <alignment vertical="top" wrapText="1"/>
    </xf>
    <xf numFmtId="0" fontId="3" fillId="0" borderId="0" xfId="2" applyAlignment="1">
      <alignment horizontal="left" vertical="top" wrapText="1"/>
    </xf>
    <xf numFmtId="3" fontId="11" fillId="7" borderId="5" xfId="3" applyNumberFormat="1" applyFont="1" applyFill="1" applyBorder="1" applyAlignment="1">
      <alignment horizontal="center" vertical="center" wrapText="1"/>
    </xf>
    <xf numFmtId="0" fontId="11" fillId="7" borderId="5" xfId="3" applyNumberFormat="1" applyFont="1" applyFill="1" applyBorder="1" applyAlignment="1">
      <alignment horizontal="center" vertical="center" wrapText="1"/>
    </xf>
    <xf numFmtId="0" fontId="6" fillId="8" borderId="5" xfId="4" applyFont="1" applyFill="1" applyBorder="1" applyAlignment="1">
      <alignment horizontal="center" vertical="center"/>
    </xf>
    <xf numFmtId="0" fontId="6" fillId="7" borderId="7" xfId="4" applyFont="1" applyFill="1" applyBorder="1" applyAlignment="1">
      <alignment horizontal="center" vertical="center" wrapText="1"/>
    </xf>
    <xf numFmtId="0" fontId="14" fillId="0" borderId="0" xfId="7" applyFont="1"/>
    <xf numFmtId="0" fontId="3" fillId="0" borderId="0" xfId="2" applyAlignment="1">
      <alignment horizontal="center" vertical="top" wrapText="1"/>
    </xf>
    <xf numFmtId="0" fontId="6" fillId="7" borderId="6" xfId="3" applyFont="1" applyFill="1" applyBorder="1" applyAlignment="1">
      <alignment vertical="center" wrapText="1"/>
    </xf>
    <xf numFmtId="0" fontId="6" fillId="4" borderId="5" xfId="4" applyFont="1" applyBorder="1" applyAlignment="1">
      <alignment horizontal="left" vertical="center" wrapText="1"/>
    </xf>
    <xf numFmtId="1" fontId="6" fillId="7" borderId="5" xfId="3" applyNumberFormat="1" applyFont="1" applyFill="1" applyBorder="1" applyAlignment="1">
      <alignment horizontal="left" vertical="center" wrapText="1"/>
    </xf>
    <xf numFmtId="0" fontId="3" fillId="0" borderId="0" xfId="2" applyBorder="1" applyAlignment="1">
      <alignment horizontal="center" wrapText="1"/>
    </xf>
    <xf numFmtId="49" fontId="6" fillId="7" borderId="5" xfId="2" applyNumberFormat="1" applyFont="1" applyFill="1" applyBorder="1" applyAlignment="1">
      <alignment horizontal="center" vertical="center" wrapText="1"/>
    </xf>
    <xf numFmtId="0" fontId="6" fillId="7" borderId="5" xfId="2" applyFont="1" applyFill="1" applyBorder="1" applyAlignment="1">
      <alignment horizontal="center" vertical="center" wrapText="1"/>
    </xf>
    <xf numFmtId="0" fontId="6" fillId="8" borderId="5" xfId="2" applyFont="1" applyFill="1" applyBorder="1" applyAlignment="1">
      <alignment horizontal="center" vertical="center" wrapText="1"/>
    </xf>
    <xf numFmtId="0" fontId="6" fillId="7" borderId="5" xfId="8" applyNumberFormat="1" applyFont="1" applyFill="1" applyBorder="1" applyAlignment="1">
      <alignment horizontal="center" vertical="center" wrapText="1"/>
    </xf>
    <xf numFmtId="10" fontId="6" fillId="7" borderId="5" xfId="8" applyNumberFormat="1" applyFont="1" applyFill="1" applyBorder="1" applyAlignment="1">
      <alignment horizontal="center" vertical="center" wrapText="1"/>
    </xf>
    <xf numFmtId="10" fontId="6" fillId="7" borderId="5" xfId="3" applyNumberFormat="1" applyFont="1" applyFill="1" applyBorder="1" applyAlignment="1">
      <alignment horizontal="center" vertical="center" wrapText="1"/>
    </xf>
    <xf numFmtId="0" fontId="3" fillId="0" borderId="0" xfId="2" applyAlignment="1"/>
    <xf numFmtId="0" fontId="6" fillId="7" borderId="5" xfId="2" applyFont="1" applyFill="1" applyBorder="1" applyAlignment="1">
      <alignment horizontal="left" vertical="center" wrapText="1"/>
    </xf>
    <xf numFmtId="0" fontId="12" fillId="6" borderId="5" xfId="3" applyFont="1" applyFill="1" applyBorder="1" applyAlignment="1">
      <alignment horizontal="center" vertical="center" wrapText="1"/>
    </xf>
    <xf numFmtId="164" fontId="6" fillId="7" borderId="5" xfId="3" applyNumberFormat="1" applyFont="1" applyFill="1" applyBorder="1" applyAlignment="1">
      <alignment horizontal="center" vertical="center" wrapText="1"/>
    </xf>
    <xf numFmtId="165" fontId="6" fillId="7" borderId="5" xfId="3" applyNumberFormat="1" applyFont="1" applyFill="1" applyBorder="1" applyAlignment="1">
      <alignment horizontal="center" vertical="center" wrapText="1"/>
    </xf>
    <xf numFmtId="0" fontId="3" fillId="0" borderId="0" xfId="2" applyBorder="1" applyAlignment="1">
      <alignment vertical="top" wrapText="1"/>
    </xf>
    <xf numFmtId="0" fontId="6" fillId="12" borderId="5" xfId="3" applyFont="1" applyFill="1" applyBorder="1" applyAlignment="1">
      <alignment horizontal="center" vertical="center" wrapText="1"/>
    </xf>
    <xf numFmtId="0" fontId="6" fillId="12" borderId="5" xfId="3" applyNumberFormat="1" applyFont="1" applyFill="1" applyBorder="1" applyAlignment="1">
      <alignment horizontal="center" vertical="center" wrapText="1"/>
    </xf>
    <xf numFmtId="0" fontId="11" fillId="8" borderId="5" xfId="11" applyFont="1" applyFill="1" applyBorder="1" applyAlignment="1">
      <alignment horizontal="left" vertical="center" wrapText="1"/>
    </xf>
    <xf numFmtId="0" fontId="6" fillId="8" borderId="5" xfId="11" applyFont="1" applyFill="1" applyBorder="1" applyAlignment="1">
      <alignment horizontal="left" vertical="center" wrapText="1"/>
    </xf>
    <xf numFmtId="0" fontId="16" fillId="0" borderId="0" xfId="2" applyFont="1" applyFill="1"/>
    <xf numFmtId="0" fontId="3" fillId="0" borderId="0" xfId="2" applyFont="1"/>
    <xf numFmtId="0" fontId="6" fillId="8" borderId="6" xfId="4" applyFont="1" applyFill="1" applyBorder="1" applyAlignment="1">
      <alignment vertical="center" wrapText="1"/>
    </xf>
    <xf numFmtId="166" fontId="6" fillId="7" borderId="5" xfId="3" applyNumberFormat="1" applyFont="1" applyFill="1" applyBorder="1" applyAlignment="1">
      <alignment horizontal="center" vertical="center" wrapText="1"/>
    </xf>
    <xf numFmtId="3" fontId="6" fillId="12" borderId="5" xfId="3" applyNumberFormat="1" applyFont="1" applyFill="1" applyBorder="1" applyAlignment="1">
      <alignment horizontal="center" vertical="center" wrapText="1"/>
    </xf>
    <xf numFmtId="49" fontId="6" fillId="8" borderId="5" xfId="4" applyNumberFormat="1" applyFont="1" applyFill="1" applyBorder="1" applyAlignment="1">
      <alignment vertical="center" wrapText="1"/>
    </xf>
    <xf numFmtId="1" fontId="6" fillId="7" borderId="4" xfId="3" applyNumberFormat="1" applyFont="1" applyFill="1" applyBorder="1" applyAlignment="1">
      <alignment horizontal="center" vertical="center" wrapText="1"/>
    </xf>
    <xf numFmtId="0" fontId="18" fillId="0" borderId="0" xfId="2" applyFont="1"/>
    <xf numFmtId="0" fontId="20" fillId="0" borderId="0" xfId="2" applyFont="1" applyBorder="1"/>
    <xf numFmtId="0" fontId="6" fillId="11" borderId="5" xfId="10" applyFont="1" applyFill="1" applyBorder="1" applyAlignment="1">
      <alignment horizontal="left" vertical="center" wrapText="1"/>
    </xf>
    <xf numFmtId="0" fontId="13" fillId="6" borderId="5" xfId="1" applyFont="1" applyFill="1" applyBorder="1" applyAlignment="1">
      <alignment horizontal="center" vertical="center" wrapText="1"/>
    </xf>
    <xf numFmtId="0" fontId="6" fillId="8" borderId="2" xfId="4" applyFont="1" applyFill="1" applyBorder="1" applyAlignment="1">
      <alignment horizontal="left" vertical="center" wrapText="1"/>
    </xf>
    <xf numFmtId="0" fontId="12" fillId="0" borderId="0" xfId="5" applyFont="1" applyAlignment="1">
      <alignment horizontal="center" vertical="center"/>
    </xf>
    <xf numFmtId="0" fontId="3" fillId="0" borderId="0" xfId="2" applyBorder="1" applyAlignment="1">
      <alignment horizontal="left"/>
    </xf>
    <xf numFmtId="0" fontId="6" fillId="7" borderId="5" xfId="3" applyNumberFormat="1" applyFont="1" applyFill="1" applyBorder="1" applyAlignment="1">
      <alignment horizontal="center" vertical="center" wrapText="1"/>
    </xf>
    <xf numFmtId="2" fontId="6" fillId="7" borderId="5" xfId="3" applyNumberFormat="1" applyFont="1" applyFill="1" applyBorder="1" applyAlignment="1">
      <alignment horizontal="center" vertical="center" wrapText="1"/>
    </xf>
    <xf numFmtId="0" fontId="8" fillId="0" borderId="0" xfId="5" applyAlignment="1">
      <alignment horizontal="left" vertical="top"/>
    </xf>
    <xf numFmtId="9" fontId="6" fillId="7" borderId="5" xfId="8" applyFont="1" applyFill="1" applyBorder="1" applyAlignment="1">
      <alignment horizontal="center" vertical="center" wrapText="1"/>
    </xf>
    <xf numFmtId="0" fontId="3" fillId="0" borderId="3" xfId="2" applyFont="1" applyBorder="1"/>
    <xf numFmtId="0" fontId="3" fillId="0" borderId="0" xfId="2" applyFont="1" applyAlignment="1">
      <alignment horizontal="center"/>
    </xf>
    <xf numFmtId="0" fontId="11" fillId="6" borderId="5" xfId="1" applyFont="1" applyFill="1" applyBorder="1" applyAlignment="1">
      <alignment horizontal="center" vertical="center"/>
    </xf>
    <xf numFmtId="16" fontId="6" fillId="8" borderId="5" xfId="4" applyNumberFormat="1" applyFont="1" applyFill="1" applyBorder="1" applyAlignment="1">
      <alignment horizontal="center" vertical="center" wrapText="1"/>
    </xf>
    <xf numFmtId="49" fontId="6" fillId="6" borderId="5" xfId="1" applyNumberFormat="1" applyFont="1" applyFill="1" applyBorder="1" applyAlignment="1">
      <alignment horizontal="left" vertical="center" wrapText="1"/>
    </xf>
    <xf numFmtId="0" fontId="26" fillId="0" borderId="0" xfId="2" applyFont="1" applyFill="1"/>
    <xf numFmtId="0" fontId="27" fillId="0" borderId="0" xfId="2" applyFont="1"/>
    <xf numFmtId="0" fontId="11" fillId="8" borderId="5" xfId="0" applyFont="1" applyFill="1" applyBorder="1" applyAlignment="1">
      <alignment horizontal="left" vertical="center" wrapText="1"/>
    </xf>
    <xf numFmtId="166" fontId="11" fillId="7" borderId="5" xfId="3" applyNumberFormat="1" applyFont="1" applyFill="1" applyBorder="1" applyAlignment="1">
      <alignment horizontal="center" vertical="center" wrapText="1"/>
    </xf>
    <xf numFmtId="0" fontId="3" fillId="0" borderId="0" xfId="2" applyFont="1" applyBorder="1" applyAlignment="1">
      <alignment horizontal="center"/>
    </xf>
    <xf numFmtId="0" fontId="3" fillId="0" borderId="0" xfId="2" applyFont="1" applyAlignment="1">
      <alignment horizontal="left"/>
    </xf>
    <xf numFmtId="0" fontId="3" fillId="0" borderId="5" xfId="2" applyFont="1" applyBorder="1"/>
    <xf numFmtId="9" fontId="6" fillId="7" borderId="6" xfId="3" applyNumberFormat="1" applyFont="1" applyFill="1" applyBorder="1" applyAlignment="1">
      <alignment vertical="center" wrapText="1"/>
    </xf>
    <xf numFmtId="0" fontId="6" fillId="6" borderId="6" xfId="2" applyFont="1" applyFill="1" applyBorder="1" applyAlignment="1">
      <alignment horizontal="center" vertical="center"/>
    </xf>
    <xf numFmtId="0" fontId="6" fillId="8" borderId="6" xfId="2" applyFont="1" applyFill="1" applyBorder="1" applyAlignment="1">
      <alignment horizontal="left" vertical="center" wrapText="1"/>
    </xf>
    <xf numFmtId="0" fontId="6" fillId="7" borderId="6" xfId="2" applyFont="1" applyFill="1" applyBorder="1" applyAlignment="1">
      <alignment horizontal="left" vertical="center" wrapText="1"/>
    </xf>
    <xf numFmtId="0" fontId="6" fillId="7" borderId="6" xfId="2" applyFont="1" applyFill="1" applyBorder="1" applyAlignment="1">
      <alignment horizontal="center" vertical="center" wrapText="1"/>
    </xf>
    <xf numFmtId="0" fontId="6" fillId="8" borderId="6" xfId="2" applyFont="1" applyFill="1" applyBorder="1" applyAlignment="1">
      <alignment horizontal="center" vertical="center" wrapText="1"/>
    </xf>
    <xf numFmtId="16" fontId="6" fillId="6" borderId="5" xfId="1" applyNumberFormat="1" applyFont="1" applyFill="1" applyBorder="1" applyAlignment="1">
      <alignment horizontal="center" vertical="center" wrapText="1"/>
    </xf>
    <xf numFmtId="0" fontId="11" fillId="6" borderId="5" xfId="2" applyFont="1" applyFill="1" applyBorder="1" applyAlignment="1">
      <alignment horizontal="center" vertical="center"/>
    </xf>
    <xf numFmtId="0" fontId="9" fillId="6" borderId="5" xfId="2" applyFont="1" applyFill="1" applyBorder="1" applyAlignment="1">
      <alignment horizontal="left" vertical="center" wrapText="1"/>
    </xf>
    <xf numFmtId="0" fontId="9" fillId="7" borderId="5" xfId="2" applyFont="1" applyFill="1" applyBorder="1" applyAlignment="1">
      <alignment horizontal="center" vertical="center" wrapText="1"/>
    </xf>
    <xf numFmtId="0" fontId="9" fillId="6" borderId="5" xfId="2" applyFont="1" applyFill="1" applyBorder="1" applyAlignment="1">
      <alignment horizontal="center" vertical="center"/>
    </xf>
    <xf numFmtId="0" fontId="9" fillId="8" borderId="5" xfId="2" applyFont="1" applyFill="1" applyBorder="1" applyAlignment="1">
      <alignment horizontal="left" vertical="center" wrapText="1"/>
    </xf>
    <xf numFmtId="0" fontId="9" fillId="7" borderId="5" xfId="2" applyFont="1" applyFill="1" applyBorder="1" applyAlignment="1">
      <alignment horizontal="center" vertical="center"/>
    </xf>
    <xf numFmtId="0" fontId="9" fillId="8" borderId="5" xfId="2" applyFont="1" applyFill="1" applyBorder="1" applyAlignment="1">
      <alignment horizontal="center" vertical="center"/>
    </xf>
    <xf numFmtId="0" fontId="9" fillId="6" borderId="5" xfId="2" applyFont="1" applyFill="1" applyBorder="1" applyAlignment="1">
      <alignment horizontal="center" vertical="center" wrapText="1"/>
    </xf>
    <xf numFmtId="0" fontId="11" fillId="8" borderId="6" xfId="4" applyFont="1" applyFill="1" applyBorder="1" applyAlignment="1">
      <alignment vertical="center" wrapText="1"/>
    </xf>
    <xf numFmtId="0" fontId="11" fillId="8" borderId="5" xfId="4" applyFont="1" applyFill="1" applyBorder="1" applyAlignment="1">
      <alignment vertical="center" wrapText="1"/>
    </xf>
    <xf numFmtId="0" fontId="11" fillId="7" borderId="5" xfId="3" applyFont="1" applyFill="1" applyBorder="1" applyAlignment="1">
      <alignment vertical="center" wrapText="1"/>
    </xf>
    <xf numFmtId="10" fontId="6" fillId="7" borderId="6" xfId="3" applyNumberFormat="1" applyFont="1" applyFill="1" applyBorder="1" applyAlignment="1">
      <alignment horizontal="center" vertical="center" wrapText="1"/>
    </xf>
    <xf numFmtId="0" fontId="6" fillId="7" borderId="6" xfId="3" applyNumberFormat="1" applyFont="1" applyFill="1" applyBorder="1" applyAlignment="1">
      <alignment horizontal="center" vertical="center" wrapText="1"/>
    </xf>
    <xf numFmtId="1" fontId="6" fillId="7" borderId="5" xfId="3" applyNumberFormat="1" applyFont="1" applyFill="1" applyBorder="1" applyAlignment="1">
      <alignment horizontal="center" vertical="center" wrapText="1"/>
    </xf>
    <xf numFmtId="14" fontId="6" fillId="6" borderId="5" xfId="1" applyNumberFormat="1" applyFont="1" applyFill="1" applyBorder="1" applyAlignment="1">
      <alignment horizontal="left" vertical="center" wrapText="1"/>
    </xf>
    <xf numFmtId="9" fontId="6" fillId="7" borderId="6" xfId="3" applyNumberFormat="1" applyFont="1" applyFill="1" applyBorder="1" applyAlignment="1">
      <alignment horizontal="left" vertical="center" wrapText="1"/>
    </xf>
    <xf numFmtId="14" fontId="6" fillId="8" borderId="5" xfId="4" applyNumberFormat="1" applyFont="1" applyFill="1" applyBorder="1" applyAlignment="1">
      <alignment horizontal="center" vertical="center" wrapText="1"/>
    </xf>
    <xf numFmtId="9" fontId="11" fillId="7" borderId="5" xfId="3" applyNumberFormat="1" applyFont="1" applyFill="1" applyBorder="1" applyAlignment="1">
      <alignment horizontal="center" vertical="center" wrapText="1"/>
    </xf>
    <xf numFmtId="0" fontId="11" fillId="7" borderId="6" xfId="3" applyFont="1" applyFill="1" applyBorder="1" applyAlignment="1">
      <alignment horizontal="left" vertical="center" wrapText="1"/>
    </xf>
    <xf numFmtId="14" fontId="11" fillId="8" borderId="5" xfId="4" applyNumberFormat="1" applyFont="1" applyFill="1" applyBorder="1" applyAlignment="1">
      <alignment horizontal="center" vertical="center" wrapText="1"/>
    </xf>
    <xf numFmtId="0" fontId="11" fillId="8" borderId="5" xfId="4" applyFont="1" applyFill="1" applyBorder="1" applyAlignment="1">
      <alignment horizontal="center" vertical="center" wrapText="1"/>
    </xf>
    <xf numFmtId="14" fontId="11" fillId="6" borderId="5" xfId="1" applyNumberFormat="1" applyFont="1" applyFill="1" applyBorder="1" applyAlignment="1">
      <alignment horizontal="center" vertical="center" wrapText="1"/>
    </xf>
    <xf numFmtId="14" fontId="11" fillId="6" borderId="5" xfId="1" applyNumberFormat="1" applyFont="1" applyFill="1" applyBorder="1" applyAlignment="1">
      <alignment horizontal="left" vertical="center" wrapText="1"/>
    </xf>
    <xf numFmtId="1" fontId="11" fillId="7" borderId="5" xfId="3" applyNumberFormat="1" applyFont="1" applyFill="1" applyBorder="1" applyAlignment="1">
      <alignment horizontal="center" vertical="center" wrapText="1"/>
    </xf>
    <xf numFmtId="9" fontId="11" fillId="7" borderId="5" xfId="3" quotePrefix="1" applyNumberFormat="1" applyFont="1" applyFill="1" applyBorder="1" applyAlignment="1">
      <alignment horizontal="center" vertical="center" wrapText="1"/>
    </xf>
    <xf numFmtId="0" fontId="11" fillId="6" borderId="11" xfId="1" applyFont="1" applyFill="1" applyBorder="1" applyAlignment="1">
      <alignment horizontal="center" vertical="center"/>
    </xf>
    <xf numFmtId="2" fontId="11" fillId="6" borderId="5" xfId="1" applyNumberFormat="1" applyFont="1" applyFill="1" applyBorder="1" applyAlignment="1">
      <alignment horizontal="center" vertical="center" wrapText="1"/>
    </xf>
    <xf numFmtId="9" fontId="6" fillId="12" borderId="5" xfId="3" applyNumberFormat="1" applyFont="1" applyFill="1" applyBorder="1" applyAlignment="1">
      <alignment horizontal="center" vertical="center" wrapText="1"/>
    </xf>
    <xf numFmtId="1" fontId="6" fillId="12" borderId="5" xfId="3" applyNumberFormat="1" applyFont="1" applyFill="1" applyBorder="1" applyAlignment="1">
      <alignment horizontal="center" vertical="center" wrapText="1"/>
    </xf>
    <xf numFmtId="9" fontId="11" fillId="12" borderId="5" xfId="3" applyNumberFormat="1" applyFont="1" applyFill="1" applyBorder="1" applyAlignment="1">
      <alignment horizontal="center" vertical="center" wrapText="1"/>
    </xf>
    <xf numFmtId="1" fontId="11" fillId="12" borderId="5" xfId="3" applyNumberFormat="1" applyFont="1" applyFill="1" applyBorder="1" applyAlignment="1">
      <alignment horizontal="center" vertical="center" wrapText="1"/>
    </xf>
    <xf numFmtId="9" fontId="11" fillId="12" borderId="6" xfId="3" applyNumberFormat="1" applyFont="1" applyFill="1" applyBorder="1" applyAlignment="1">
      <alignment horizontal="center" vertical="center" wrapText="1"/>
    </xf>
    <xf numFmtId="49" fontId="6" fillId="6" borderId="5" xfId="3" applyNumberFormat="1" applyFont="1" applyFill="1" applyBorder="1" applyAlignment="1">
      <alignment horizontal="center" vertical="center" wrapText="1"/>
    </xf>
    <xf numFmtId="0" fontId="6" fillId="6" borderId="5" xfId="1" applyFont="1" applyFill="1" applyBorder="1" applyAlignment="1">
      <alignment vertical="center" wrapText="1"/>
    </xf>
    <xf numFmtId="3" fontId="6" fillId="7" borderId="5" xfId="3" applyNumberFormat="1" applyFont="1" applyFill="1" applyBorder="1" applyAlignment="1">
      <alignment horizontal="center" vertical="center" wrapText="1"/>
    </xf>
    <xf numFmtId="0" fontId="11" fillId="6" borderId="5" xfId="1" applyFont="1" applyFill="1" applyBorder="1" applyAlignment="1">
      <alignment vertical="center" wrapText="1"/>
    </xf>
    <xf numFmtId="16" fontId="11" fillId="6" borderId="5" xfId="1" applyNumberFormat="1" applyFont="1" applyFill="1" applyBorder="1" applyAlignment="1">
      <alignment vertical="center" wrapText="1"/>
    </xf>
    <xf numFmtId="49" fontId="6" fillId="7" borderId="6" xfId="2" applyNumberFormat="1" applyFont="1" applyFill="1" applyBorder="1" applyAlignment="1">
      <alignment horizontal="center" vertical="center" wrapText="1"/>
    </xf>
    <xf numFmtId="0" fontId="6" fillId="6" borderId="5" xfId="2" applyFont="1" applyFill="1" applyBorder="1" applyAlignment="1">
      <alignment vertical="center" wrapText="1"/>
    </xf>
    <xf numFmtId="16" fontId="6" fillId="6" borderId="6" xfId="1" applyNumberFormat="1" applyFont="1" applyFill="1" applyBorder="1" applyAlignment="1">
      <alignment vertical="center" wrapText="1"/>
    </xf>
    <xf numFmtId="16" fontId="6" fillId="6" borderId="9" xfId="1" applyNumberFormat="1" applyFont="1" applyFill="1" applyBorder="1" applyAlignment="1">
      <alignment vertical="center" wrapText="1"/>
    </xf>
    <xf numFmtId="9" fontId="6" fillId="7" borderId="6" xfId="8" applyFont="1" applyFill="1" applyBorder="1" applyAlignment="1">
      <alignment horizontal="center" vertical="center" wrapText="1"/>
    </xf>
    <xf numFmtId="16" fontId="6" fillId="6" borderId="5" xfId="1" applyNumberFormat="1" applyFont="1" applyFill="1" applyBorder="1" applyAlignment="1">
      <alignment vertical="center" wrapText="1"/>
    </xf>
    <xf numFmtId="0" fontId="13" fillId="6" borderId="0" xfId="1" applyFont="1" applyFill="1" applyBorder="1" applyAlignment="1">
      <alignment vertical="center" wrapText="1"/>
    </xf>
    <xf numFmtId="0" fontId="6" fillId="7" borderId="2" xfId="3" applyFont="1" applyFill="1" applyBorder="1" applyAlignment="1">
      <alignment vertical="center" wrapText="1"/>
    </xf>
    <xf numFmtId="0" fontId="13" fillId="6" borderId="13" xfId="1" applyFont="1" applyFill="1" applyBorder="1" applyAlignment="1">
      <alignment horizontal="center" vertical="center" wrapText="1"/>
    </xf>
    <xf numFmtId="0" fontId="6" fillId="7" borderId="2" xfId="3" applyFont="1" applyFill="1" applyBorder="1" applyAlignment="1">
      <alignment horizontal="left" vertical="center" wrapText="1"/>
    </xf>
    <xf numFmtId="0" fontId="5" fillId="5" borderId="2" xfId="2" applyFont="1" applyFill="1" applyBorder="1" applyAlignment="1">
      <alignment horizontal="center" vertical="center" wrapText="1"/>
    </xf>
    <xf numFmtId="9" fontId="6" fillId="7" borderId="2" xfId="3" applyNumberFormat="1" applyFont="1" applyFill="1" applyBorder="1" applyAlignment="1">
      <alignment horizontal="left" vertical="center" wrapText="1"/>
    </xf>
    <xf numFmtId="0" fontId="6" fillId="7" borderId="12" xfId="3" applyFont="1" applyFill="1" applyBorder="1" applyAlignment="1">
      <alignment horizontal="left" vertical="center" wrapText="1"/>
    </xf>
    <xf numFmtId="0" fontId="5" fillId="5" borderId="5" xfId="2" applyFont="1" applyFill="1" applyBorder="1" applyAlignment="1">
      <alignment horizontal="center" vertical="center" wrapText="1"/>
    </xf>
    <xf numFmtId="0" fontId="11" fillId="7" borderId="7" xfId="3" applyFont="1" applyFill="1" applyBorder="1" applyAlignment="1">
      <alignment horizontal="left" vertical="center" wrapText="1"/>
    </xf>
    <xf numFmtId="0" fontId="11" fillId="7" borderId="2" xfId="3" applyFont="1" applyFill="1" applyBorder="1" applyAlignment="1">
      <alignment horizontal="left" vertical="center" wrapText="1"/>
    </xf>
    <xf numFmtId="0" fontId="6" fillId="12" borderId="5" xfId="3" applyFont="1" applyFill="1" applyBorder="1" applyAlignment="1">
      <alignment horizontal="left" vertical="center" wrapText="1"/>
    </xf>
    <xf numFmtId="9" fontId="6" fillId="7" borderId="5" xfId="3" applyNumberFormat="1" applyFont="1" applyFill="1" applyBorder="1" applyAlignment="1">
      <alignment horizontal="left" vertical="center" wrapText="1"/>
    </xf>
    <xf numFmtId="0" fontId="11" fillId="9" borderId="5" xfId="1" applyFont="1" applyFill="1" applyBorder="1" applyAlignment="1">
      <alignment horizontal="left" vertical="center" wrapText="1"/>
    </xf>
    <xf numFmtId="0" fontId="9" fillId="7" borderId="5" xfId="2" applyFont="1" applyFill="1" applyBorder="1" applyAlignment="1">
      <alignment horizontal="left" vertical="center" wrapText="1"/>
    </xf>
    <xf numFmtId="0" fontId="6" fillId="7" borderId="2" xfId="4" applyFont="1" applyFill="1" applyBorder="1" applyAlignment="1">
      <alignment horizontal="left" vertical="center" wrapText="1"/>
    </xf>
    <xf numFmtId="0" fontId="6" fillId="7" borderId="2" xfId="4" applyFont="1" applyFill="1" applyBorder="1" applyAlignment="1">
      <alignment vertical="center" wrapText="1"/>
    </xf>
    <xf numFmtId="0" fontId="6" fillId="7" borderId="5" xfId="4" applyFont="1" applyFill="1" applyBorder="1" applyAlignment="1">
      <alignment horizontal="left" vertical="center" wrapText="1"/>
    </xf>
    <xf numFmtId="0" fontId="6" fillId="7" borderId="7" xfId="4" applyFont="1" applyFill="1" applyBorder="1" applyAlignment="1">
      <alignment horizontal="left" vertical="center" wrapText="1"/>
    </xf>
    <xf numFmtId="0" fontId="6" fillId="7" borderId="12" xfId="4" applyFont="1" applyFill="1" applyBorder="1" applyAlignment="1">
      <alignment horizontal="left" vertical="center" wrapText="1"/>
    </xf>
    <xf numFmtId="0" fontId="6" fillId="7" borderId="12" xfId="4" applyFont="1" applyFill="1" applyBorder="1" applyAlignment="1">
      <alignment vertical="center" wrapText="1"/>
    </xf>
    <xf numFmtId="0" fontId="6" fillId="7" borderId="7" xfId="3" applyFont="1" applyFill="1" applyBorder="1" applyAlignment="1">
      <alignment horizontal="left" vertical="center" wrapText="1"/>
    </xf>
    <xf numFmtId="9" fontId="11" fillId="7" borderId="6" xfId="3" applyNumberFormat="1" applyFont="1" applyFill="1" applyBorder="1" applyAlignment="1">
      <alignment horizontal="center" vertical="center" wrapText="1"/>
    </xf>
    <xf numFmtId="2" fontId="6" fillId="7" borderId="5" xfId="3" applyNumberFormat="1" applyFont="1" applyFill="1" applyBorder="1" applyAlignment="1">
      <alignment horizontal="left" vertical="center" wrapText="1"/>
    </xf>
    <xf numFmtId="0" fontId="6" fillId="7" borderId="5" xfId="3" applyFont="1" applyFill="1" applyBorder="1" applyAlignment="1">
      <alignment vertical="center" wrapText="1"/>
    </xf>
    <xf numFmtId="0" fontId="6" fillId="6" borderId="5" xfId="1" applyFont="1" applyFill="1" applyBorder="1" applyAlignment="1">
      <alignment vertical="center" wrapText="1"/>
    </xf>
    <xf numFmtId="0" fontId="6" fillId="7" borderId="5" xfId="3" applyFont="1" applyFill="1" applyBorder="1" applyAlignment="1">
      <alignment horizontal="center" vertical="center" wrapText="1"/>
    </xf>
    <xf numFmtId="0" fontId="4" fillId="0" borderId="0" xfId="2" applyFont="1" applyFill="1" applyBorder="1" applyAlignment="1">
      <alignment vertical="center"/>
    </xf>
    <xf numFmtId="0" fontId="6" fillId="6" borderId="6" xfId="1" applyFont="1" applyFill="1" applyBorder="1" applyAlignment="1">
      <alignment horizontal="center" vertical="center" wrapText="1"/>
    </xf>
    <xf numFmtId="0" fontId="6" fillId="6" borderId="6" xfId="1" applyFont="1" applyFill="1" applyBorder="1" applyAlignment="1">
      <alignment horizontal="left" vertical="center" wrapText="1"/>
    </xf>
    <xf numFmtId="0" fontId="6" fillId="6" borderId="5" xfId="1" applyFont="1" applyFill="1" applyBorder="1" applyAlignment="1">
      <alignment horizontal="left" vertical="center" wrapText="1"/>
    </xf>
    <xf numFmtId="0" fontId="6" fillId="7" borderId="6" xfId="3" applyFont="1" applyFill="1" applyBorder="1" applyAlignment="1">
      <alignment horizontal="left" vertical="center" wrapText="1"/>
    </xf>
    <xf numFmtId="9" fontId="6" fillId="7" borderId="5" xfId="3" applyNumberFormat="1" applyFont="1" applyFill="1" applyBorder="1" applyAlignment="1">
      <alignment horizontal="center" vertical="center" wrapText="1"/>
    </xf>
    <xf numFmtId="1" fontId="6" fillId="7" borderId="5" xfId="3" applyNumberFormat="1" applyFont="1" applyFill="1" applyBorder="1" applyAlignment="1">
      <alignment horizontal="center" vertical="center" wrapText="1"/>
    </xf>
    <xf numFmtId="0" fontId="6" fillId="6" borderId="5" xfId="1" applyFont="1" applyFill="1" applyBorder="1" applyAlignment="1">
      <alignment horizontal="center" vertical="center" wrapText="1"/>
    </xf>
    <xf numFmtId="0" fontId="6" fillId="7" borderId="5" xfId="3" applyFont="1" applyFill="1" applyBorder="1" applyAlignment="1">
      <alignment horizontal="left" vertical="center" wrapText="1"/>
    </xf>
    <xf numFmtId="0" fontId="11" fillId="6" borderId="5" xfId="1" applyFont="1" applyFill="1" applyBorder="1" applyAlignment="1">
      <alignment horizontal="center" vertical="center" wrapText="1"/>
    </xf>
    <xf numFmtId="0" fontId="6" fillId="8" borderId="5" xfId="4" applyFont="1" applyFill="1" applyBorder="1" applyAlignment="1">
      <alignment horizontal="center" vertical="center" wrapText="1"/>
    </xf>
    <xf numFmtId="0" fontId="6" fillId="8" borderId="5" xfId="4" applyFont="1" applyFill="1" applyBorder="1" applyAlignment="1">
      <alignment horizontal="left" vertical="center" wrapText="1"/>
    </xf>
    <xf numFmtId="0" fontId="11" fillId="6" borderId="6" xfId="1" applyFont="1" applyFill="1" applyBorder="1" applyAlignment="1">
      <alignment horizontal="center" vertical="center" wrapText="1"/>
    </xf>
    <xf numFmtId="0" fontId="6" fillId="8" borderId="6" xfId="4" applyFont="1" applyFill="1" applyBorder="1" applyAlignment="1">
      <alignment horizontal="left" vertical="center" wrapText="1"/>
    </xf>
    <xf numFmtId="0" fontId="6" fillId="8" borderId="11" xfId="4" applyFont="1" applyFill="1" applyBorder="1" applyAlignment="1">
      <alignment horizontal="left" vertical="center" wrapText="1"/>
    </xf>
    <xf numFmtId="0" fontId="11" fillId="8" borderId="5" xfId="4" applyFont="1" applyFill="1" applyBorder="1" applyAlignment="1">
      <alignment horizontal="left" vertical="center" wrapText="1"/>
    </xf>
    <xf numFmtId="0" fontId="11" fillId="7" borderId="5" xfId="3" applyFont="1" applyFill="1" applyBorder="1" applyAlignment="1">
      <alignment horizontal="left" vertical="center" wrapText="1"/>
    </xf>
    <xf numFmtId="0" fontId="11" fillId="7" borderId="5" xfId="3" applyFont="1" applyFill="1" applyBorder="1" applyAlignment="1">
      <alignment horizontal="center" vertical="center" wrapText="1"/>
    </xf>
    <xf numFmtId="49" fontId="6" fillId="6" borderId="11" xfId="1" applyNumberFormat="1" applyFont="1" applyFill="1" applyBorder="1" applyAlignment="1">
      <alignment horizontal="center" vertical="center" wrapText="1"/>
    </xf>
    <xf numFmtId="0" fontId="11" fillId="7" borderId="6" xfId="3" applyFont="1" applyFill="1" applyBorder="1" applyAlignment="1">
      <alignment horizontal="center" vertical="center" wrapText="1"/>
    </xf>
    <xf numFmtId="49" fontId="6" fillId="7" borderId="5" xfId="3" applyNumberFormat="1" applyFont="1" applyFill="1" applyBorder="1" applyAlignment="1">
      <alignment horizontal="center" vertical="center" wrapText="1"/>
    </xf>
    <xf numFmtId="0" fontId="6" fillId="6" borderId="5" xfId="1" applyFont="1" applyFill="1" applyBorder="1" applyAlignment="1">
      <alignment horizontal="center" vertical="center"/>
    </xf>
    <xf numFmtId="0" fontId="5" fillId="5" borderId="6" xfId="2" applyFont="1" applyFill="1" applyBorder="1" applyAlignment="1">
      <alignment horizontal="center" vertical="center" wrapText="1"/>
    </xf>
    <xf numFmtId="0" fontId="5" fillId="5" borderId="7" xfId="2" applyFont="1" applyFill="1" applyBorder="1" applyAlignment="1">
      <alignment horizontal="center" vertical="center" wrapText="1"/>
    </xf>
    <xf numFmtId="0" fontId="6" fillId="8" borderId="5" xfId="0" applyFont="1" applyFill="1" applyBorder="1" applyAlignment="1">
      <alignment vertical="center" wrapText="1"/>
    </xf>
    <xf numFmtId="0" fontId="6" fillId="7" borderId="5" xfId="3" quotePrefix="1" applyNumberFormat="1" applyFont="1" applyFill="1" applyBorder="1" applyAlignment="1">
      <alignment horizontal="center" vertical="center" wrapText="1"/>
    </xf>
    <xf numFmtId="1" fontId="6" fillId="7" borderId="5" xfId="3" quotePrefix="1" applyNumberFormat="1" applyFont="1" applyFill="1" applyBorder="1" applyAlignment="1">
      <alignment horizontal="center" vertical="center" wrapText="1"/>
    </xf>
    <xf numFmtId="0" fontId="6" fillId="8" borderId="5" xfId="4" applyFont="1" applyFill="1" applyBorder="1" applyAlignment="1" applyProtection="1">
      <alignment horizontal="left" vertical="center" wrapText="1"/>
      <protection locked="0"/>
    </xf>
    <xf numFmtId="0" fontId="31" fillId="0" borderId="0" xfId="2" applyFont="1" applyBorder="1"/>
    <xf numFmtId="0" fontId="6" fillId="2" borderId="5" xfId="1" applyFont="1" applyBorder="1" applyAlignment="1">
      <alignment horizontal="center" vertical="center" wrapText="1"/>
    </xf>
    <xf numFmtId="0" fontId="6" fillId="7" borderId="5" xfId="9" applyFont="1" applyFill="1" applyBorder="1" applyAlignment="1">
      <alignment horizontal="left" vertical="center" wrapText="1"/>
    </xf>
    <xf numFmtId="9" fontId="6" fillId="7" borderId="6" xfId="3" applyNumberFormat="1" applyFont="1" applyFill="1" applyBorder="1" applyAlignment="1">
      <alignment horizontal="center" vertical="center" wrapText="1"/>
    </xf>
    <xf numFmtId="0" fontId="6" fillId="6" borderId="6" xfId="1" applyFont="1" applyFill="1" applyBorder="1" applyAlignment="1">
      <alignment horizontal="center" vertical="center" wrapText="1"/>
    </xf>
    <xf numFmtId="0" fontId="11" fillId="6" borderId="5" xfId="1" applyFont="1" applyFill="1" applyBorder="1" applyAlignment="1">
      <alignment horizontal="center" vertical="center" wrapText="1"/>
    </xf>
    <xf numFmtId="0" fontId="11" fillId="6" borderId="5" xfId="1" applyFont="1" applyFill="1" applyBorder="1" applyAlignment="1">
      <alignment horizontal="left" vertical="center" wrapText="1"/>
    </xf>
    <xf numFmtId="0" fontId="6" fillId="6" borderId="5" xfId="1" applyFont="1" applyFill="1" applyBorder="1" applyAlignment="1">
      <alignment horizontal="center" vertical="center" wrapText="1"/>
    </xf>
    <xf numFmtId="0" fontId="6" fillId="6" borderId="5" xfId="1" applyFont="1" applyFill="1" applyBorder="1" applyAlignment="1">
      <alignment horizontal="left" vertical="center" wrapText="1"/>
    </xf>
    <xf numFmtId="0" fontId="6" fillId="7" borderId="6" xfId="3" applyFont="1" applyFill="1" applyBorder="1" applyAlignment="1">
      <alignment horizontal="left" vertical="center" wrapText="1"/>
    </xf>
    <xf numFmtId="1" fontId="6" fillId="7" borderId="5" xfId="3" applyNumberFormat="1" applyFont="1" applyFill="1" applyBorder="1" applyAlignment="1">
      <alignment horizontal="center" vertical="center" wrapText="1"/>
    </xf>
    <xf numFmtId="9" fontId="6" fillId="7" borderId="5" xfId="3" applyNumberFormat="1" applyFont="1" applyFill="1" applyBorder="1" applyAlignment="1">
      <alignment horizontal="center" vertical="center" wrapText="1"/>
    </xf>
    <xf numFmtId="0" fontId="6" fillId="7" borderId="5" xfId="3" applyFont="1" applyFill="1" applyBorder="1" applyAlignment="1">
      <alignment horizontal="left" vertical="center" wrapText="1"/>
    </xf>
    <xf numFmtId="1" fontId="6" fillId="7" borderId="6" xfId="3" applyNumberFormat="1" applyFont="1" applyFill="1" applyBorder="1" applyAlignment="1">
      <alignment horizontal="center" vertical="center" wrapText="1"/>
    </xf>
    <xf numFmtId="0" fontId="11" fillId="8" borderId="5" xfId="4" applyFont="1" applyFill="1" applyBorder="1" applyAlignment="1">
      <alignment horizontal="left" vertical="center" wrapText="1"/>
    </xf>
    <xf numFmtId="0" fontId="11" fillId="7" borderId="5" xfId="3" applyFont="1" applyFill="1" applyBorder="1" applyAlignment="1">
      <alignment horizontal="center" vertical="center" wrapText="1"/>
    </xf>
    <xf numFmtId="0" fontId="6" fillId="8" borderId="5" xfId="4" applyFont="1" applyFill="1" applyBorder="1" applyAlignment="1">
      <alignment horizontal="left" vertical="center" wrapText="1"/>
    </xf>
    <xf numFmtId="0" fontId="6" fillId="8" borderId="5" xfId="4" applyFont="1" applyFill="1" applyBorder="1" applyAlignment="1">
      <alignment horizontal="center" vertical="center" wrapText="1"/>
    </xf>
    <xf numFmtId="0" fontId="6" fillId="6" borderId="5" xfId="1" applyFont="1" applyFill="1" applyBorder="1" applyAlignment="1">
      <alignment horizontal="center" vertical="center"/>
    </xf>
    <xf numFmtId="0" fontId="6" fillId="7" borderId="5" xfId="3" applyFont="1" applyFill="1" applyBorder="1" applyAlignment="1">
      <alignment horizontal="center" vertical="center" wrapText="1"/>
    </xf>
    <xf numFmtId="0" fontId="6" fillId="6" borderId="6" xfId="1" applyFont="1" applyFill="1" applyBorder="1" applyAlignment="1">
      <alignment horizontal="center" vertical="center"/>
    </xf>
    <xf numFmtId="0" fontId="6" fillId="6" borderId="6" xfId="1" applyFont="1" applyFill="1" applyBorder="1" applyAlignment="1">
      <alignment vertical="center" wrapText="1"/>
    </xf>
    <xf numFmtId="0" fontId="11" fillId="7" borderId="6" xfId="3" applyFont="1" applyFill="1" applyBorder="1" applyAlignment="1">
      <alignment horizontal="center" vertical="center" wrapText="1"/>
    </xf>
    <xf numFmtId="0" fontId="6" fillId="8" borderId="6" xfId="4" applyFont="1" applyFill="1" applyBorder="1" applyAlignment="1">
      <alignment horizontal="left" vertical="center" wrapText="1"/>
    </xf>
    <xf numFmtId="0" fontId="6" fillId="8" borderId="11" xfId="4" applyFont="1" applyFill="1" applyBorder="1" applyAlignment="1">
      <alignment horizontal="left" vertical="center" wrapText="1"/>
    </xf>
    <xf numFmtId="0" fontId="6" fillId="7" borderId="6" xfId="3" applyFont="1" applyFill="1" applyBorder="1" applyAlignment="1">
      <alignment horizontal="center" vertical="center" wrapText="1"/>
    </xf>
    <xf numFmtId="16" fontId="11" fillId="6" borderId="5" xfId="1" applyNumberFormat="1" applyFont="1" applyFill="1" applyBorder="1" applyAlignment="1">
      <alignment horizontal="center" vertical="center" wrapText="1"/>
    </xf>
    <xf numFmtId="0" fontId="6" fillId="6" borderId="6" xfId="2" applyFont="1" applyFill="1" applyBorder="1" applyAlignment="1">
      <alignment horizontal="center" vertical="center" wrapText="1"/>
    </xf>
    <xf numFmtId="0" fontId="6" fillId="6" borderId="5" xfId="2" applyFont="1" applyFill="1" applyBorder="1" applyAlignment="1">
      <alignment horizontal="center" vertical="center" wrapText="1"/>
    </xf>
    <xf numFmtId="16" fontId="6" fillId="6" borderId="11" xfId="1" applyNumberFormat="1" applyFont="1" applyFill="1" applyBorder="1" applyAlignment="1">
      <alignment horizontal="center" vertical="center" wrapText="1"/>
    </xf>
    <xf numFmtId="0" fontId="6" fillId="6" borderId="5" xfId="1" applyFont="1" applyFill="1" applyBorder="1" applyAlignment="1">
      <alignment vertical="center" wrapText="1"/>
    </xf>
    <xf numFmtId="0" fontId="33" fillId="0" borderId="0" xfId="2" applyFont="1" applyAlignment="1">
      <alignment horizontal="center"/>
    </xf>
    <xf numFmtId="0" fontId="32" fillId="0" borderId="0" xfId="2" applyFont="1" applyAlignment="1">
      <alignment horizontal="center"/>
    </xf>
    <xf numFmtId="0" fontId="34" fillId="13" borderId="15" xfId="0" applyFont="1" applyFill="1" applyBorder="1" applyAlignment="1">
      <alignment horizontal="center" vertical="center" wrapText="1"/>
    </xf>
    <xf numFmtId="0" fontId="34" fillId="13" borderId="16" xfId="0" applyFont="1" applyFill="1" applyBorder="1" applyAlignment="1">
      <alignment horizontal="center" vertical="center" wrapText="1"/>
    </xf>
    <xf numFmtId="1" fontId="34" fillId="13" borderId="16" xfId="0" applyNumberFormat="1" applyFont="1" applyFill="1" applyBorder="1" applyAlignment="1">
      <alignment horizontal="center" vertical="center" wrapText="1"/>
    </xf>
    <xf numFmtId="9" fontId="35" fillId="13" borderId="16" xfId="0" applyNumberFormat="1" applyFont="1" applyFill="1" applyBorder="1" applyAlignment="1">
      <alignment horizontal="center" vertical="center" wrapText="1"/>
    </xf>
    <xf numFmtId="0" fontId="35" fillId="14" borderId="16" xfId="0" applyFont="1" applyFill="1" applyBorder="1" applyAlignment="1">
      <alignment horizontal="center" vertical="center" wrapText="1"/>
    </xf>
    <xf numFmtId="0" fontId="35" fillId="13" borderId="16" xfId="0" applyFont="1" applyFill="1" applyBorder="1" applyAlignment="1">
      <alignment horizontal="center" vertical="center" wrapText="1"/>
    </xf>
    <xf numFmtId="0" fontId="35" fillId="14" borderId="16" xfId="0" applyFont="1" applyFill="1" applyBorder="1" applyAlignment="1">
      <alignment horizontal="center" vertical="center"/>
    </xf>
    <xf numFmtId="0" fontId="35" fillId="14" borderId="18" xfId="0" applyFont="1" applyFill="1" applyBorder="1" applyAlignment="1">
      <alignment horizontal="left" vertical="center" wrapText="1"/>
    </xf>
    <xf numFmtId="0" fontId="35" fillId="14" borderId="16" xfId="0" applyFont="1" applyFill="1" applyBorder="1" applyAlignment="1">
      <alignment horizontal="left" vertical="center" wrapText="1"/>
    </xf>
    <xf numFmtId="0" fontId="5" fillId="5" borderId="5" xfId="2" applyNumberFormat="1" applyFont="1" applyFill="1" applyBorder="1" applyAlignment="1">
      <alignment horizontal="center" vertical="center" wrapText="1"/>
    </xf>
    <xf numFmtId="0" fontId="35" fillId="14" borderId="16" xfId="0" applyNumberFormat="1" applyFont="1" applyFill="1" applyBorder="1" applyAlignment="1">
      <alignment horizontal="center" vertical="center" wrapText="1"/>
    </xf>
    <xf numFmtId="0" fontId="35" fillId="14" borderId="17" xfId="0" applyNumberFormat="1" applyFont="1" applyFill="1" applyBorder="1" applyAlignment="1">
      <alignment horizontal="center" vertical="center" wrapText="1"/>
    </xf>
    <xf numFmtId="0" fontId="35" fillId="14" borderId="16" xfId="0" applyNumberFormat="1" applyFont="1" applyFill="1" applyBorder="1" applyAlignment="1">
      <alignment horizontal="center" vertical="center"/>
    </xf>
    <xf numFmtId="0" fontId="3" fillId="0" borderId="0" xfId="2" applyNumberFormat="1" applyFont="1"/>
    <xf numFmtId="49" fontId="35" fillId="14" borderId="17" xfId="0" applyNumberFormat="1" applyFont="1" applyFill="1" applyBorder="1" applyAlignment="1">
      <alignment horizontal="left" vertical="center" wrapText="1"/>
    </xf>
    <xf numFmtId="49" fontId="35" fillId="14" borderId="18" xfId="0" applyNumberFormat="1" applyFont="1" applyFill="1" applyBorder="1" applyAlignment="1">
      <alignment horizontal="left" vertical="center" wrapText="1"/>
    </xf>
    <xf numFmtId="49" fontId="35" fillId="14" borderId="16" xfId="0" applyNumberFormat="1" applyFont="1" applyFill="1" applyBorder="1" applyAlignment="1">
      <alignment horizontal="left" vertical="center" wrapText="1"/>
    </xf>
    <xf numFmtId="49" fontId="35" fillId="14" borderId="16" xfId="0" applyNumberFormat="1" applyFont="1" applyFill="1" applyBorder="1" applyAlignment="1">
      <alignment horizontal="center" vertical="center" wrapText="1"/>
    </xf>
    <xf numFmtId="49" fontId="34" fillId="14" borderId="16" xfId="0" applyNumberFormat="1" applyFont="1" applyFill="1" applyBorder="1" applyAlignment="1">
      <alignment horizontal="center" vertical="center" wrapText="1"/>
    </xf>
    <xf numFmtId="0" fontId="3" fillId="0" borderId="19" xfId="2" applyFont="1" applyBorder="1"/>
    <xf numFmtId="0" fontId="35" fillId="14" borderId="20" xfId="0" applyFont="1" applyFill="1" applyBorder="1" applyAlignment="1">
      <alignment horizontal="center" vertical="center"/>
    </xf>
    <xf numFmtId="0" fontId="35" fillId="14" borderId="17" xfId="0" applyFont="1" applyFill="1" applyBorder="1" applyAlignment="1">
      <alignment horizontal="center" vertical="center"/>
    </xf>
    <xf numFmtId="0" fontId="35" fillId="13" borderId="17" xfId="0" applyFont="1" applyFill="1" applyBorder="1" applyAlignment="1">
      <alignment horizontal="center" vertical="center" wrapText="1"/>
    </xf>
    <xf numFmtId="0" fontId="35" fillId="13" borderId="20" xfId="0" applyFont="1" applyFill="1" applyBorder="1" applyAlignment="1">
      <alignment horizontal="center" vertical="center" wrapText="1"/>
    </xf>
    <xf numFmtId="49" fontId="35" fillId="14" borderId="15" xfId="0" applyNumberFormat="1" applyFont="1" applyFill="1" applyBorder="1" applyAlignment="1">
      <alignment horizontal="left" vertical="center" wrapText="1"/>
    </xf>
    <xf numFmtId="0" fontId="3" fillId="0" borderId="21" xfId="2" applyFont="1" applyBorder="1"/>
    <xf numFmtId="0" fontId="35" fillId="13" borderId="16" xfId="0" applyNumberFormat="1" applyFont="1" applyFill="1" applyBorder="1" applyAlignment="1">
      <alignment horizontal="center" vertical="center" wrapText="1"/>
    </xf>
    <xf numFmtId="0" fontId="11" fillId="10" borderId="5" xfId="6" applyFont="1" applyFill="1" applyBorder="1" applyAlignment="1">
      <alignment horizontal="center" vertical="center" wrapText="1"/>
    </xf>
    <xf numFmtId="0" fontId="3" fillId="0" borderId="0" xfId="2" applyBorder="1" applyAlignment="1">
      <alignment horizontal="center" vertical="top"/>
    </xf>
    <xf numFmtId="10" fontId="11" fillId="7" borderId="5" xfId="3" applyNumberFormat="1" applyFont="1" applyFill="1" applyBorder="1" applyAlignment="1">
      <alignment horizontal="center" vertical="center" wrapText="1"/>
    </xf>
    <xf numFmtId="0" fontId="0" fillId="6" borderId="0" xfId="0" applyFill="1" applyAlignment="1">
      <alignment horizontal="left" vertical="center" wrapText="1"/>
    </xf>
    <xf numFmtId="16" fontId="11" fillId="6" borderId="5" xfId="1" applyNumberFormat="1" applyFont="1" applyFill="1" applyBorder="1" applyAlignment="1">
      <alignment horizontal="left" vertical="center" wrapText="1"/>
    </xf>
    <xf numFmtId="10" fontId="6" fillId="6" borderId="6" xfId="1" applyNumberFormat="1" applyFont="1" applyFill="1" applyBorder="1" applyAlignment="1">
      <alignment horizontal="center" vertical="center" wrapText="1"/>
    </xf>
    <xf numFmtId="16" fontId="6" fillId="6" borderId="5" xfId="1" applyNumberFormat="1" applyFont="1" applyFill="1" applyBorder="1" applyAlignment="1">
      <alignment horizontal="left" vertical="center" wrapText="1"/>
    </xf>
    <xf numFmtId="0" fontId="6" fillId="6" borderId="6" xfId="2" applyFont="1" applyFill="1" applyBorder="1" applyAlignment="1">
      <alignment horizontal="left" vertical="center"/>
    </xf>
    <xf numFmtId="16" fontId="6" fillId="6" borderId="11" xfId="1" applyNumberFormat="1" applyFont="1" applyFill="1" applyBorder="1" applyAlignment="1">
      <alignment horizontal="left" vertical="center" wrapText="1"/>
    </xf>
    <xf numFmtId="9" fontId="6" fillId="7" borderId="6" xfId="3" applyNumberFormat="1" applyFont="1" applyFill="1" applyBorder="1" applyAlignment="1">
      <alignment horizontal="center" vertical="center" wrapText="1"/>
    </xf>
    <xf numFmtId="9" fontId="6" fillId="7" borderId="11" xfId="3" applyNumberFormat="1" applyFont="1" applyFill="1" applyBorder="1" applyAlignment="1">
      <alignment horizontal="center" vertical="center" wrapText="1"/>
    </xf>
    <xf numFmtId="0" fontId="6" fillId="6" borderId="6" xfId="1" applyFont="1" applyFill="1" applyBorder="1" applyAlignment="1">
      <alignment horizontal="center" vertical="center" wrapText="1"/>
    </xf>
    <xf numFmtId="0" fontId="6" fillId="6" borderId="5" xfId="1" applyFont="1" applyFill="1" applyBorder="1" applyAlignment="1">
      <alignment horizontal="center" vertical="center" wrapText="1"/>
    </xf>
    <xf numFmtId="9" fontId="6" fillId="7" borderId="5" xfId="3" applyNumberFormat="1" applyFont="1" applyFill="1" applyBorder="1" applyAlignment="1">
      <alignment horizontal="center" vertical="center" wrapText="1"/>
    </xf>
    <xf numFmtId="0" fontId="6" fillId="7" borderId="5" xfId="3" applyFont="1" applyFill="1" applyBorder="1" applyAlignment="1">
      <alignment horizontal="left" vertical="center" wrapText="1"/>
    </xf>
    <xf numFmtId="0" fontId="6" fillId="8" borderId="5" xfId="4" applyFont="1" applyFill="1" applyBorder="1" applyAlignment="1">
      <alignment horizontal="left" vertical="center" wrapText="1"/>
    </xf>
    <xf numFmtId="0" fontId="6" fillId="8" borderId="5" xfId="4" applyFont="1" applyFill="1" applyBorder="1" applyAlignment="1">
      <alignment horizontal="center" vertical="center" wrapText="1"/>
    </xf>
    <xf numFmtId="0" fontId="6" fillId="6" borderId="5" xfId="1" applyFont="1" applyFill="1" applyBorder="1" applyAlignment="1">
      <alignment horizontal="center" vertical="center"/>
    </xf>
    <xf numFmtId="0" fontId="6" fillId="7" borderId="5" xfId="3" applyFont="1" applyFill="1" applyBorder="1" applyAlignment="1">
      <alignment horizontal="center" vertical="center" wrapText="1"/>
    </xf>
    <xf numFmtId="0" fontId="6" fillId="7" borderId="6" xfId="3" applyFont="1" applyFill="1" applyBorder="1" applyAlignment="1">
      <alignment horizontal="center" vertical="center" wrapText="1"/>
    </xf>
    <xf numFmtId="0" fontId="11" fillId="2" borderId="5" xfId="1" applyFont="1" applyBorder="1" applyAlignment="1">
      <alignment horizontal="center" vertical="center" wrapText="1"/>
    </xf>
    <xf numFmtId="0" fontId="6" fillId="6" borderId="6" xfId="1" applyFont="1" applyFill="1" applyBorder="1" applyAlignment="1">
      <alignment horizontal="center" vertical="center" wrapText="1"/>
    </xf>
    <xf numFmtId="0" fontId="6" fillId="6" borderId="6" xfId="1" applyFont="1" applyFill="1" applyBorder="1" applyAlignment="1">
      <alignment horizontal="left" vertical="center" wrapText="1"/>
    </xf>
    <xf numFmtId="9" fontId="6" fillId="7" borderId="7" xfId="3" applyNumberFormat="1" applyFont="1" applyFill="1" applyBorder="1" applyAlignment="1">
      <alignment horizontal="left" vertical="center" wrapText="1"/>
    </xf>
    <xf numFmtId="9" fontId="6" fillId="7" borderId="12" xfId="3" applyNumberFormat="1" applyFont="1" applyFill="1" applyBorder="1" applyAlignment="1">
      <alignment horizontal="left" vertical="center" wrapText="1"/>
    </xf>
    <xf numFmtId="9" fontId="6" fillId="7" borderId="6" xfId="3" applyNumberFormat="1" applyFont="1" applyFill="1" applyBorder="1" applyAlignment="1">
      <alignment horizontal="center" vertical="center" wrapText="1"/>
    </xf>
    <xf numFmtId="0" fontId="6" fillId="6" borderId="5" xfId="1" applyFont="1" applyFill="1" applyBorder="1" applyAlignment="1">
      <alignment horizontal="left" vertical="center" wrapText="1"/>
    </xf>
    <xf numFmtId="9" fontId="6" fillId="7" borderId="5" xfId="3" applyNumberFormat="1" applyFont="1" applyFill="1" applyBorder="1" applyAlignment="1">
      <alignment horizontal="center" vertical="center" wrapText="1"/>
    </xf>
    <xf numFmtId="1" fontId="6" fillId="7" borderId="5" xfId="3" applyNumberFormat="1" applyFont="1" applyFill="1" applyBorder="1" applyAlignment="1">
      <alignment horizontal="center" vertical="center" wrapText="1"/>
    </xf>
    <xf numFmtId="0" fontId="6" fillId="6" borderId="5" xfId="1" applyFont="1" applyFill="1" applyBorder="1" applyAlignment="1">
      <alignment horizontal="center" vertical="center" wrapText="1"/>
    </xf>
    <xf numFmtId="0" fontId="6" fillId="7" borderId="5" xfId="3" applyFont="1" applyFill="1" applyBorder="1" applyAlignment="1">
      <alignment horizontal="left" vertical="center" wrapText="1"/>
    </xf>
    <xf numFmtId="0" fontId="6" fillId="6" borderId="5" xfId="1" applyFont="1" applyFill="1" applyBorder="1" applyAlignment="1">
      <alignment horizontal="center" vertical="center"/>
    </xf>
    <xf numFmtId="0" fontId="6" fillId="8" borderId="5" xfId="4" applyFont="1" applyFill="1" applyBorder="1" applyAlignment="1">
      <alignment horizontal="center" vertical="center" wrapText="1"/>
    </xf>
    <xf numFmtId="0" fontId="6" fillId="8" borderId="5" xfId="4" applyFont="1" applyFill="1" applyBorder="1" applyAlignment="1">
      <alignment horizontal="left" vertical="center" wrapText="1"/>
    </xf>
    <xf numFmtId="0" fontId="6" fillId="7" borderId="5" xfId="3" applyFont="1" applyFill="1" applyBorder="1" applyAlignment="1">
      <alignment horizontal="center" vertical="center" wrapText="1"/>
    </xf>
    <xf numFmtId="0" fontId="6" fillId="6" borderId="5" xfId="1" applyFont="1" applyFill="1" applyBorder="1" applyAlignment="1">
      <alignment vertical="center" wrapText="1"/>
    </xf>
    <xf numFmtId="9" fontId="6" fillId="7" borderId="7" xfId="4" applyNumberFormat="1" applyFont="1" applyFill="1" applyBorder="1" applyAlignment="1">
      <alignment horizontal="center" vertical="center" wrapText="1"/>
    </xf>
    <xf numFmtId="9" fontId="6" fillId="7" borderId="6" xfId="3" applyNumberFormat="1" applyFont="1" applyFill="1" applyBorder="1" applyAlignment="1">
      <alignment horizontal="center" vertical="center" wrapText="1"/>
    </xf>
    <xf numFmtId="0" fontId="6" fillId="6" borderId="6" xfId="1" applyFont="1" applyFill="1" applyBorder="1" applyAlignment="1">
      <alignment horizontal="center" vertical="center" wrapText="1"/>
    </xf>
    <xf numFmtId="9" fontId="6" fillId="7" borderId="5" xfId="3" applyNumberFormat="1" applyFont="1" applyFill="1" applyBorder="1" applyAlignment="1">
      <alignment horizontal="center" vertical="center" wrapText="1"/>
    </xf>
    <xf numFmtId="0" fontId="6" fillId="6" borderId="5" xfId="1" applyFont="1" applyFill="1" applyBorder="1" applyAlignment="1">
      <alignment horizontal="center" vertical="center"/>
    </xf>
    <xf numFmtId="9" fontId="6" fillId="6" borderId="5" xfId="1" applyNumberFormat="1" applyFont="1" applyFill="1" applyBorder="1" applyAlignment="1">
      <alignment horizontal="center" vertical="center" wrapText="1"/>
    </xf>
    <xf numFmtId="9" fontId="6" fillId="6" borderId="6" xfId="1" applyNumberFormat="1" applyFont="1" applyFill="1" applyBorder="1" applyAlignment="1">
      <alignment horizontal="center" vertical="center" wrapText="1"/>
    </xf>
    <xf numFmtId="0" fontId="6" fillId="6" borderId="5" xfId="1" applyFont="1" applyFill="1" applyBorder="1" applyAlignment="1">
      <alignment horizontal="justify" vertical="center" wrapText="1"/>
    </xf>
    <xf numFmtId="0" fontId="6" fillId="6" borderId="6" xfId="1" applyFont="1" applyFill="1" applyBorder="1" applyAlignment="1">
      <alignment horizontal="left" vertical="center" wrapText="1"/>
    </xf>
    <xf numFmtId="0" fontId="6" fillId="6" borderId="5" xfId="1" applyFont="1" applyFill="1" applyBorder="1" applyAlignment="1">
      <alignment horizontal="left" vertical="center" wrapText="1"/>
    </xf>
    <xf numFmtId="0" fontId="3" fillId="0" borderId="0" xfId="2" applyAlignment="1">
      <alignment horizontal="left"/>
    </xf>
    <xf numFmtId="0" fontId="6" fillId="6" borderId="8" xfId="1" applyFont="1" applyFill="1" applyBorder="1" applyAlignment="1">
      <alignment horizontal="left" vertical="center" wrapText="1"/>
    </xf>
    <xf numFmtId="0" fontId="6" fillId="6" borderId="4" xfId="1" applyFont="1" applyFill="1" applyBorder="1" applyAlignment="1">
      <alignment horizontal="left" vertical="center" wrapText="1"/>
    </xf>
    <xf numFmtId="0" fontId="6" fillId="6" borderId="6" xfId="1" applyFont="1" applyFill="1" applyBorder="1" applyAlignment="1">
      <alignment horizontal="center" vertical="center" wrapText="1"/>
    </xf>
    <xf numFmtId="0" fontId="6" fillId="6" borderId="5" xfId="1" applyFont="1" applyFill="1" applyBorder="1" applyAlignment="1">
      <alignment horizontal="center" vertical="center" wrapText="1"/>
    </xf>
    <xf numFmtId="0" fontId="6" fillId="6" borderId="5" xfId="1" applyFont="1" applyFill="1" applyBorder="1" applyAlignment="1">
      <alignment horizontal="left" vertical="center" wrapText="1"/>
    </xf>
    <xf numFmtId="0" fontId="6" fillId="6" borderId="5" xfId="1" applyNumberFormat="1" applyFont="1" applyFill="1" applyBorder="1" applyAlignment="1">
      <alignment horizontal="center" vertical="center" wrapText="1"/>
    </xf>
    <xf numFmtId="1" fontId="6" fillId="7" borderId="5" xfId="3" applyNumberFormat="1" applyFont="1" applyFill="1" applyBorder="1" applyAlignment="1">
      <alignment horizontal="center" vertical="center" wrapText="1"/>
    </xf>
    <xf numFmtId="9" fontId="6" fillId="7" borderId="5" xfId="3" applyNumberFormat="1" applyFont="1" applyFill="1" applyBorder="1" applyAlignment="1">
      <alignment horizontal="center" vertical="center" wrapText="1"/>
    </xf>
    <xf numFmtId="0" fontId="6" fillId="7" borderId="5" xfId="3" applyFont="1" applyFill="1" applyBorder="1" applyAlignment="1">
      <alignment horizontal="left" vertical="center" wrapText="1"/>
    </xf>
    <xf numFmtId="0" fontId="6" fillId="8" borderId="5" xfId="4" applyFont="1" applyFill="1" applyBorder="1" applyAlignment="1">
      <alignment horizontal="left" vertical="center" wrapText="1"/>
    </xf>
    <xf numFmtId="0" fontId="6" fillId="8" borderId="5" xfId="4" applyFont="1" applyFill="1" applyBorder="1" applyAlignment="1">
      <alignment horizontal="center" vertical="center" wrapText="1"/>
    </xf>
    <xf numFmtId="0" fontId="6" fillId="6" borderId="5" xfId="1" applyFont="1" applyFill="1" applyBorder="1" applyAlignment="1">
      <alignment horizontal="center" vertical="center"/>
    </xf>
    <xf numFmtId="0" fontId="6" fillId="7" borderId="5" xfId="3" applyFont="1" applyFill="1" applyBorder="1" applyAlignment="1">
      <alignment horizontal="center" vertical="center" wrapText="1"/>
    </xf>
    <xf numFmtId="0" fontId="6" fillId="6" borderId="5" xfId="1" applyFont="1" applyFill="1" applyBorder="1" applyAlignment="1">
      <alignment vertical="center" wrapText="1"/>
    </xf>
    <xf numFmtId="0" fontId="3" fillId="0" borderId="0" xfId="2" applyBorder="1" applyAlignment="1">
      <alignment horizontal="center"/>
    </xf>
    <xf numFmtId="49" fontId="34" fillId="14" borderId="16" xfId="0" applyNumberFormat="1" applyFont="1" applyFill="1" applyBorder="1" applyAlignment="1">
      <alignment horizontal="left" vertical="center" wrapText="1"/>
    </xf>
    <xf numFmtId="0" fontId="6" fillId="6" borderId="6" xfId="1" applyFont="1" applyFill="1" applyBorder="1" applyAlignment="1">
      <alignment horizontal="center" vertical="center" wrapText="1"/>
    </xf>
    <xf numFmtId="0" fontId="6" fillId="6" borderId="6" xfId="1" applyFont="1" applyFill="1" applyBorder="1" applyAlignment="1">
      <alignment horizontal="left" vertical="center" wrapText="1"/>
    </xf>
    <xf numFmtId="0" fontId="11" fillId="6" borderId="5" xfId="1" applyFont="1" applyFill="1" applyBorder="1" applyAlignment="1">
      <alignment horizontal="center" vertical="center" wrapText="1"/>
    </xf>
    <xf numFmtId="0" fontId="11" fillId="6" borderId="5" xfId="1" applyFont="1" applyFill="1" applyBorder="1" applyAlignment="1">
      <alignment horizontal="left" vertical="center" wrapText="1"/>
    </xf>
    <xf numFmtId="0" fontId="11" fillId="6" borderId="6" xfId="1" applyFont="1" applyFill="1" applyBorder="1" applyAlignment="1">
      <alignment horizontal="left" vertical="center" wrapText="1"/>
    </xf>
    <xf numFmtId="0" fontId="6" fillId="6" borderId="5" xfId="1" applyFont="1" applyFill="1" applyBorder="1" applyAlignment="1">
      <alignment horizontal="center" vertical="center" wrapText="1"/>
    </xf>
    <xf numFmtId="0" fontId="6" fillId="6" borderId="5" xfId="1" applyFont="1" applyFill="1" applyBorder="1" applyAlignment="1">
      <alignment horizontal="left" vertical="center" wrapText="1"/>
    </xf>
    <xf numFmtId="0" fontId="6" fillId="6" borderId="5" xfId="1" applyNumberFormat="1" applyFont="1" applyFill="1" applyBorder="1" applyAlignment="1">
      <alignment horizontal="center" vertical="center" wrapText="1"/>
    </xf>
    <xf numFmtId="1" fontId="6" fillId="7" borderId="5" xfId="3" applyNumberFormat="1" applyFont="1" applyFill="1" applyBorder="1" applyAlignment="1">
      <alignment horizontal="center" vertical="center" wrapText="1"/>
    </xf>
    <xf numFmtId="9" fontId="6" fillId="7" borderId="5" xfId="3" applyNumberFormat="1" applyFont="1" applyFill="1" applyBorder="1" applyAlignment="1">
      <alignment horizontal="center" vertical="center" wrapText="1"/>
    </xf>
    <xf numFmtId="0" fontId="6" fillId="7" borderId="5" xfId="3" applyFont="1" applyFill="1" applyBorder="1" applyAlignment="1">
      <alignment horizontal="left" vertical="center" wrapText="1"/>
    </xf>
    <xf numFmtId="0" fontId="11" fillId="7" borderId="5" xfId="3" applyFont="1" applyFill="1" applyBorder="1" applyAlignment="1">
      <alignment horizontal="center" vertical="center" wrapText="1"/>
    </xf>
    <xf numFmtId="0" fontId="6" fillId="8" borderId="5" xfId="4" applyFont="1" applyFill="1" applyBorder="1" applyAlignment="1">
      <alignment horizontal="left" vertical="center" wrapText="1"/>
    </xf>
    <xf numFmtId="0" fontId="6" fillId="8" borderId="5" xfId="4" applyFont="1" applyFill="1" applyBorder="1" applyAlignment="1">
      <alignment horizontal="center" vertical="center" wrapText="1"/>
    </xf>
    <xf numFmtId="0" fontId="6" fillId="6" borderId="5" xfId="1" applyFont="1" applyFill="1" applyBorder="1" applyAlignment="1">
      <alignment horizontal="center" vertical="center"/>
    </xf>
    <xf numFmtId="0" fontId="6" fillId="7" borderId="5" xfId="3" applyFont="1" applyFill="1" applyBorder="1" applyAlignment="1">
      <alignment horizontal="center" vertical="center" wrapText="1"/>
    </xf>
    <xf numFmtId="0" fontId="11" fillId="7" borderId="6" xfId="3" applyFont="1" applyFill="1" applyBorder="1" applyAlignment="1">
      <alignment horizontal="center" vertical="center" wrapText="1"/>
    </xf>
    <xf numFmtId="49" fontId="6" fillId="6" borderId="5" xfId="1" applyNumberFormat="1" applyFont="1" applyFill="1" applyBorder="1" applyAlignment="1">
      <alignment horizontal="center" vertical="center" wrapText="1"/>
    </xf>
    <xf numFmtId="49" fontId="6" fillId="6" borderId="5" xfId="1" applyNumberFormat="1" applyFont="1" applyFill="1" applyBorder="1" applyAlignment="1">
      <alignment vertical="center" wrapText="1"/>
    </xf>
    <xf numFmtId="49" fontId="6" fillId="7" borderId="5" xfId="3" applyNumberFormat="1" applyFont="1" applyFill="1" applyBorder="1" applyAlignment="1">
      <alignment horizontal="center" vertical="center" wrapText="1"/>
    </xf>
    <xf numFmtId="0" fontId="6" fillId="7" borderId="6" xfId="3" applyFont="1" applyFill="1" applyBorder="1" applyAlignment="1">
      <alignment horizontal="center" vertical="center" wrapText="1"/>
    </xf>
    <xf numFmtId="0" fontId="6" fillId="6" borderId="5" xfId="1" applyFont="1" applyFill="1" applyBorder="1" applyAlignment="1">
      <alignment vertical="center" wrapText="1"/>
    </xf>
    <xf numFmtId="0" fontId="6" fillId="6" borderId="6" xfId="1" applyFont="1" applyFill="1" applyBorder="1" applyAlignment="1">
      <alignment horizontal="center" vertical="center" wrapText="1"/>
    </xf>
    <xf numFmtId="0" fontId="6" fillId="6" borderId="11" xfId="1" applyFont="1" applyFill="1" applyBorder="1" applyAlignment="1">
      <alignment horizontal="center" vertical="center" wrapText="1"/>
    </xf>
    <xf numFmtId="0" fontId="6" fillId="6" borderId="6" xfId="1" applyFont="1" applyFill="1" applyBorder="1" applyAlignment="1">
      <alignment horizontal="left" vertical="center" wrapText="1"/>
    </xf>
    <xf numFmtId="0" fontId="6" fillId="6" borderId="9" xfId="1" applyFont="1" applyFill="1" applyBorder="1" applyAlignment="1">
      <alignment horizontal="left" vertical="center" wrapText="1"/>
    </xf>
    <xf numFmtId="0" fontId="6" fillId="6" borderId="11" xfId="1" applyFont="1" applyFill="1" applyBorder="1" applyAlignment="1">
      <alignment horizontal="left" vertical="center" wrapText="1"/>
    </xf>
    <xf numFmtId="9" fontId="6" fillId="7" borderId="6" xfId="3" applyNumberFormat="1" applyFont="1" applyFill="1" applyBorder="1" applyAlignment="1">
      <alignment horizontal="center" vertical="center" wrapText="1"/>
    </xf>
    <xf numFmtId="9" fontId="6" fillId="6" borderId="6" xfId="1" applyNumberFormat="1" applyFont="1" applyFill="1" applyBorder="1" applyAlignment="1">
      <alignment horizontal="center" vertical="center" wrapText="1"/>
    </xf>
    <xf numFmtId="0" fontId="3" fillId="0" borderId="0" xfId="2" applyFont="1" applyBorder="1" applyAlignment="1">
      <alignment horizontal="left"/>
    </xf>
    <xf numFmtId="2" fontId="6" fillId="6" borderId="5" xfId="1" applyNumberFormat="1" applyFont="1" applyFill="1" applyBorder="1" applyAlignment="1">
      <alignment horizontal="center" vertical="center" wrapText="1"/>
    </xf>
    <xf numFmtId="0" fontId="6" fillId="6" borderId="5" xfId="1" applyFont="1" applyFill="1" applyBorder="1" applyAlignment="1">
      <alignment horizontal="left" vertical="center" wrapText="1"/>
    </xf>
    <xf numFmtId="0" fontId="6" fillId="7" borderId="6" xfId="3" applyFont="1" applyFill="1" applyBorder="1" applyAlignment="1">
      <alignment horizontal="left" vertical="center" wrapText="1"/>
    </xf>
    <xf numFmtId="14" fontId="6" fillId="6" borderId="6" xfId="1" applyNumberFormat="1" applyFont="1" applyFill="1" applyBorder="1" applyAlignment="1">
      <alignment horizontal="center" vertical="center" wrapText="1"/>
    </xf>
    <xf numFmtId="14" fontId="6" fillId="6" borderId="6" xfId="1" applyNumberFormat="1" applyFont="1" applyFill="1" applyBorder="1" applyAlignment="1">
      <alignment horizontal="left" vertical="center" wrapText="1"/>
    </xf>
    <xf numFmtId="9" fontId="6" fillId="7" borderId="5" xfId="3" quotePrefix="1" applyNumberFormat="1" applyFont="1" applyFill="1" applyBorder="1" applyAlignment="1">
      <alignment horizontal="center" vertical="center" wrapText="1"/>
    </xf>
    <xf numFmtId="9" fontId="6" fillId="7" borderId="5" xfId="3" applyNumberFormat="1" applyFont="1" applyFill="1" applyBorder="1" applyAlignment="1">
      <alignment horizontal="center" vertical="center" wrapText="1"/>
    </xf>
    <xf numFmtId="1" fontId="6" fillId="7" borderId="6" xfId="3" applyNumberFormat="1" applyFont="1" applyFill="1" applyBorder="1" applyAlignment="1">
      <alignment horizontal="center" vertical="center" wrapText="1"/>
    </xf>
    <xf numFmtId="9" fontId="6" fillId="7" borderId="6" xfId="3" quotePrefix="1" applyNumberFormat="1" applyFont="1" applyFill="1" applyBorder="1" applyAlignment="1">
      <alignment horizontal="center" vertical="center" wrapText="1"/>
    </xf>
    <xf numFmtId="1" fontId="6" fillId="7" borderId="5" xfId="3" applyNumberFormat="1" applyFont="1" applyFill="1" applyBorder="1" applyAlignment="1">
      <alignment horizontal="center" vertical="center" wrapText="1"/>
    </xf>
    <xf numFmtId="0" fontId="6" fillId="6" borderId="5" xfId="1" applyFont="1" applyFill="1" applyBorder="1" applyAlignment="1">
      <alignment horizontal="center" vertical="center" wrapText="1"/>
    </xf>
    <xf numFmtId="0" fontId="6" fillId="7" borderId="5" xfId="3" applyFont="1" applyFill="1" applyBorder="1" applyAlignment="1">
      <alignment horizontal="left" vertical="center" wrapText="1"/>
    </xf>
    <xf numFmtId="14" fontId="6" fillId="6" borderId="5" xfId="1" applyNumberFormat="1" applyFont="1" applyFill="1" applyBorder="1" applyAlignment="1">
      <alignment horizontal="center" vertical="center" wrapText="1"/>
    </xf>
    <xf numFmtId="0" fontId="11" fillId="6" borderId="5" xfId="1" applyFont="1" applyFill="1" applyBorder="1" applyAlignment="1">
      <alignment horizontal="center" vertical="center" wrapText="1"/>
    </xf>
    <xf numFmtId="0" fontId="11" fillId="6" borderId="5" xfId="1" applyFont="1" applyFill="1" applyBorder="1" applyAlignment="1">
      <alignment horizontal="left" vertical="center" wrapText="1"/>
    </xf>
    <xf numFmtId="0" fontId="11" fillId="6" borderId="6" xfId="1" applyFont="1" applyFill="1" applyBorder="1" applyAlignment="1">
      <alignment horizontal="left" vertical="center" wrapText="1"/>
    </xf>
    <xf numFmtId="0" fontId="6" fillId="6" borderId="5" xfId="1" applyFont="1" applyFill="1" applyBorder="1" applyAlignment="1">
      <alignment horizontal="center" vertical="center"/>
    </xf>
    <xf numFmtId="0" fontId="6" fillId="8" borderId="5" xfId="4" applyFont="1" applyFill="1" applyBorder="1" applyAlignment="1">
      <alignment horizontal="center" vertical="center" wrapText="1"/>
    </xf>
    <xf numFmtId="0" fontId="6" fillId="8" borderId="5" xfId="4" applyFont="1" applyFill="1" applyBorder="1" applyAlignment="1">
      <alignment horizontal="left" vertical="center" wrapText="1"/>
    </xf>
    <xf numFmtId="0" fontId="11" fillId="6" borderId="5" xfId="1" applyFont="1" applyFill="1" applyBorder="1" applyAlignment="1">
      <alignment horizontal="center" vertical="center"/>
    </xf>
    <xf numFmtId="0" fontId="6" fillId="7" borderId="5" xfId="3" applyFont="1" applyFill="1" applyBorder="1" applyAlignment="1">
      <alignment horizontal="center" vertical="center" wrapText="1"/>
    </xf>
    <xf numFmtId="0" fontId="6" fillId="8" borderId="5" xfId="0" applyFont="1" applyFill="1" applyBorder="1" applyAlignment="1">
      <alignment horizontal="left" vertical="center" wrapText="1"/>
    </xf>
    <xf numFmtId="16" fontId="11" fillId="8" borderId="5" xfId="4" applyNumberFormat="1" applyFont="1" applyFill="1" applyBorder="1" applyAlignment="1">
      <alignment horizontal="center" vertical="center" wrapText="1"/>
    </xf>
    <xf numFmtId="0" fontId="11" fillId="8" borderId="5" xfId="4" applyFont="1" applyFill="1" applyBorder="1" applyAlignment="1">
      <alignment horizontal="left" vertical="center" wrapText="1"/>
    </xf>
    <xf numFmtId="0" fontId="11" fillId="7" borderId="5" xfId="3" applyFont="1" applyFill="1" applyBorder="1" applyAlignment="1">
      <alignment horizontal="left" vertical="center" wrapText="1"/>
    </xf>
    <xf numFmtId="0" fontId="11" fillId="7" borderId="5" xfId="3" applyFont="1" applyFill="1" applyBorder="1" applyAlignment="1">
      <alignment horizontal="center" vertical="center" wrapText="1"/>
    </xf>
    <xf numFmtId="0" fontId="6" fillId="6" borderId="6" xfId="1" applyFont="1" applyFill="1" applyBorder="1" applyAlignment="1">
      <alignment vertical="center" wrapText="1"/>
    </xf>
    <xf numFmtId="0" fontId="6" fillId="6" borderId="9" xfId="1" applyFont="1" applyFill="1" applyBorder="1" applyAlignment="1">
      <alignment vertical="center" wrapText="1"/>
    </xf>
    <xf numFmtId="49" fontId="6" fillId="6" borderId="6" xfId="1" applyNumberFormat="1" applyFont="1" applyFill="1" applyBorder="1" applyAlignment="1">
      <alignment horizontal="center" vertical="center" wrapText="1"/>
    </xf>
    <xf numFmtId="49" fontId="6" fillId="7" borderId="5" xfId="3" applyNumberFormat="1" applyFont="1" applyFill="1" applyBorder="1" applyAlignment="1">
      <alignment horizontal="center" vertical="center" wrapText="1"/>
    </xf>
    <xf numFmtId="0" fontId="6" fillId="7" borderId="6" xfId="3" applyFont="1" applyFill="1" applyBorder="1" applyAlignment="1">
      <alignment horizontal="center" vertical="center" wrapText="1"/>
    </xf>
    <xf numFmtId="0" fontId="6" fillId="8" borderId="5" xfId="4" applyFont="1" applyFill="1" applyBorder="1" applyAlignment="1">
      <alignment horizontal="left" vertical="top" wrapText="1"/>
    </xf>
    <xf numFmtId="49" fontId="11" fillId="7" borderId="5" xfId="3" applyNumberFormat="1" applyFont="1" applyFill="1" applyBorder="1" applyAlignment="1">
      <alignment horizontal="center" vertical="center" wrapText="1"/>
    </xf>
    <xf numFmtId="3" fontId="28" fillId="7" borderId="5" xfId="3" applyNumberFormat="1" applyFont="1" applyFill="1" applyBorder="1" applyAlignment="1">
      <alignment horizontal="center" vertical="center" wrapText="1"/>
    </xf>
    <xf numFmtId="49" fontId="11" fillId="6" borderId="5" xfId="1" applyNumberFormat="1" applyFont="1" applyFill="1" applyBorder="1" applyAlignment="1">
      <alignment horizontal="center" vertical="center" wrapText="1"/>
    </xf>
    <xf numFmtId="0" fontId="3" fillId="0" borderId="0" xfId="2" applyBorder="1" applyAlignment="1">
      <alignment horizontal="center" vertical="top" wrapText="1"/>
    </xf>
    <xf numFmtId="0" fontId="0" fillId="0" borderId="0" xfId="0" applyAlignment="1">
      <alignment horizontal="center"/>
    </xf>
    <xf numFmtId="49" fontId="0" fillId="0" borderId="0" xfId="0" applyNumberFormat="1"/>
    <xf numFmtId="0" fontId="12" fillId="6" borderId="5" xfId="3" applyFont="1" applyFill="1" applyBorder="1" applyAlignment="1">
      <alignment horizontal="left" vertical="center" wrapText="1"/>
    </xf>
    <xf numFmtId="49" fontId="11" fillId="7" borderId="6" xfId="3" applyNumberFormat="1" applyFont="1" applyFill="1" applyBorder="1" applyAlignment="1">
      <alignment horizontal="center" vertical="center" wrapText="1"/>
    </xf>
    <xf numFmtId="49" fontId="6" fillId="6" borderId="5" xfId="3" applyNumberFormat="1" applyFont="1" applyFill="1" applyBorder="1" applyAlignment="1">
      <alignment horizontal="left" vertical="center" wrapText="1"/>
    </xf>
    <xf numFmtId="49" fontId="6" fillId="8" borderId="5" xfId="4" applyNumberFormat="1" applyFont="1" applyFill="1" applyBorder="1" applyAlignment="1">
      <alignment horizontal="center" vertical="center" wrapText="1"/>
    </xf>
    <xf numFmtId="49" fontId="12" fillId="6" borderId="5" xfId="3" applyNumberFormat="1" applyFont="1" applyFill="1" applyBorder="1" applyAlignment="1">
      <alignment horizontal="left" vertical="center" wrapText="1"/>
    </xf>
    <xf numFmtId="0" fontId="11" fillId="6" borderId="6" xfId="1" applyFont="1" applyFill="1" applyBorder="1" applyAlignment="1">
      <alignment horizontal="center" vertical="center" wrapText="1"/>
    </xf>
    <xf numFmtId="49" fontId="6" fillId="7" borderId="2" xfId="3" applyNumberFormat="1" applyFont="1" applyFill="1" applyBorder="1" applyAlignment="1">
      <alignment horizontal="left" vertical="center" wrapText="1"/>
    </xf>
    <xf numFmtId="0" fontId="6" fillId="6" borderId="5" xfId="1" applyNumberFormat="1" applyFont="1" applyFill="1" applyBorder="1" applyAlignment="1">
      <alignment horizontal="left" vertical="center" wrapText="1"/>
    </xf>
    <xf numFmtId="0" fontId="6" fillId="6" borderId="5" xfId="1" applyFont="1" applyFill="1" applyBorder="1" applyAlignment="1">
      <alignment horizontal="center" vertical="center" wrapText="1"/>
    </xf>
    <xf numFmtId="0" fontId="6" fillId="6" borderId="5" xfId="1" applyFont="1" applyFill="1" applyBorder="1" applyAlignment="1">
      <alignment horizontal="left" vertical="center" wrapText="1"/>
    </xf>
    <xf numFmtId="9" fontId="6" fillId="7" borderId="5" xfId="3" applyNumberFormat="1" applyFont="1" applyFill="1" applyBorder="1" applyAlignment="1">
      <alignment horizontal="center" vertical="center" wrapText="1"/>
    </xf>
    <xf numFmtId="9" fontId="11" fillId="6" borderId="5" xfId="1" applyNumberFormat="1" applyFont="1" applyFill="1" applyBorder="1" applyAlignment="1">
      <alignment horizontal="center" vertical="center" wrapText="1"/>
    </xf>
    <xf numFmtId="1" fontId="11" fillId="6" borderId="5" xfId="1" applyNumberFormat="1" applyFont="1" applyFill="1" applyBorder="1" applyAlignment="1">
      <alignment horizontal="center" vertical="center" wrapText="1"/>
    </xf>
    <xf numFmtId="10" fontId="11" fillId="6" borderId="5" xfId="1" applyNumberFormat="1" applyFont="1" applyFill="1" applyBorder="1" applyAlignment="1">
      <alignment horizontal="center" vertical="center" wrapText="1"/>
    </xf>
    <xf numFmtId="9" fontId="11" fillId="6" borderId="6" xfId="1" applyNumberFormat="1" applyFont="1" applyFill="1" applyBorder="1" applyAlignment="1">
      <alignment horizontal="center" vertical="center" wrapText="1"/>
    </xf>
    <xf numFmtId="0" fontId="38" fillId="6" borderId="6" xfId="1" applyFont="1" applyFill="1" applyBorder="1" applyAlignment="1">
      <alignment horizontal="center" vertical="center" wrapText="1"/>
    </xf>
    <xf numFmtId="0" fontId="38" fillId="6" borderId="5" xfId="1" applyFont="1" applyFill="1" applyBorder="1" applyAlignment="1">
      <alignment horizontal="center" vertical="center" wrapText="1"/>
    </xf>
    <xf numFmtId="9" fontId="38" fillId="6" borderId="5" xfId="1" applyNumberFormat="1" applyFont="1" applyFill="1" applyBorder="1" applyAlignment="1">
      <alignment horizontal="center" vertical="center" wrapText="1"/>
    </xf>
    <xf numFmtId="9" fontId="6" fillId="6" borderId="5" xfId="3" applyNumberFormat="1" applyFont="1" applyFill="1" applyBorder="1" applyAlignment="1">
      <alignment horizontal="center" vertical="center" wrapText="1"/>
    </xf>
    <xf numFmtId="9" fontId="6" fillId="6" borderId="5" xfId="3" quotePrefix="1" applyNumberFormat="1" applyFont="1" applyFill="1" applyBorder="1" applyAlignment="1">
      <alignment horizontal="center" vertical="center" wrapText="1"/>
    </xf>
    <xf numFmtId="1" fontId="11" fillId="6" borderId="5" xfId="3" applyNumberFormat="1" applyFont="1" applyFill="1" applyBorder="1" applyAlignment="1">
      <alignment horizontal="center" vertical="center" wrapText="1"/>
    </xf>
    <xf numFmtId="1" fontId="6" fillId="6" borderId="5" xfId="3" applyNumberFormat="1" applyFont="1" applyFill="1" applyBorder="1" applyAlignment="1">
      <alignment horizontal="center" vertical="center" wrapText="1"/>
    </xf>
    <xf numFmtId="9" fontId="6" fillId="6" borderId="5" xfId="1" applyNumberFormat="1" applyFont="1" applyFill="1" applyBorder="1" applyAlignment="1">
      <alignment horizontal="center" vertical="center"/>
    </xf>
    <xf numFmtId="10" fontId="6" fillId="6" borderId="5" xfId="1" applyNumberFormat="1" applyFont="1" applyFill="1" applyBorder="1" applyAlignment="1">
      <alignment horizontal="center" vertical="center" wrapText="1"/>
    </xf>
    <xf numFmtId="9" fontId="39" fillId="6" borderId="5" xfId="1" applyNumberFormat="1" applyFont="1" applyFill="1" applyBorder="1" applyAlignment="1">
      <alignment horizontal="center" vertical="center"/>
    </xf>
    <xf numFmtId="0" fontId="39" fillId="6" borderId="5" xfId="1" applyFont="1" applyFill="1" applyBorder="1" applyAlignment="1">
      <alignment horizontal="center" vertical="center"/>
    </xf>
    <xf numFmtId="0" fontId="3" fillId="0" borderId="10" xfId="2" applyFont="1" applyBorder="1"/>
    <xf numFmtId="10" fontId="6" fillId="6" borderId="5" xfId="1" applyNumberFormat="1" applyFont="1" applyFill="1" applyBorder="1" applyAlignment="1">
      <alignment horizontal="center" vertical="center"/>
    </xf>
    <xf numFmtId="1" fontId="38" fillId="7" borderId="5" xfId="3" applyNumberFormat="1" applyFont="1" applyFill="1" applyBorder="1" applyAlignment="1">
      <alignment horizontal="center" vertical="center" wrapText="1"/>
    </xf>
    <xf numFmtId="0" fontId="38" fillId="6" borderId="5" xfId="1" applyFont="1" applyFill="1" applyBorder="1" applyAlignment="1">
      <alignment horizontal="center" vertical="center"/>
    </xf>
    <xf numFmtId="9" fontId="38" fillId="7" borderId="5" xfId="3" applyNumberFormat="1" applyFont="1" applyFill="1" applyBorder="1" applyAlignment="1">
      <alignment horizontal="center" vertical="center" wrapText="1"/>
    </xf>
    <xf numFmtId="166" fontId="38" fillId="7" borderId="5" xfId="3" applyNumberFormat="1" applyFont="1" applyFill="1" applyBorder="1" applyAlignment="1">
      <alignment horizontal="center" vertical="center" wrapText="1"/>
    </xf>
    <xf numFmtId="0" fontId="6" fillId="6" borderId="5" xfId="1" applyFont="1" applyFill="1" applyBorder="1" applyAlignment="1">
      <alignment horizontal="left" vertical="center"/>
    </xf>
    <xf numFmtId="9" fontId="6" fillId="7" borderId="5" xfId="1" applyNumberFormat="1" applyFont="1" applyFill="1" applyBorder="1" applyAlignment="1">
      <alignment horizontal="center" vertical="center"/>
    </xf>
    <xf numFmtId="0" fontId="28" fillId="6" borderId="6" xfId="1" applyFont="1" applyFill="1" applyBorder="1" applyAlignment="1">
      <alignment horizontal="left" vertical="center" wrapText="1"/>
    </xf>
    <xf numFmtId="0" fontId="38" fillId="6" borderId="11" xfId="1" applyFont="1" applyFill="1" applyBorder="1" applyAlignment="1">
      <alignment horizontal="left" vertical="center" wrapText="1"/>
    </xf>
    <xf numFmtId="9" fontId="11" fillId="6" borderId="5" xfId="1" applyNumberFormat="1" applyFont="1" applyFill="1" applyBorder="1" applyAlignment="1">
      <alignment horizontal="left" vertical="center" wrapText="1"/>
    </xf>
    <xf numFmtId="0" fontId="11" fillId="6" borderId="4" xfId="1" applyFont="1" applyFill="1" applyBorder="1" applyAlignment="1">
      <alignment horizontal="left" vertical="center" wrapText="1"/>
    </xf>
    <xf numFmtId="0" fontId="11" fillId="6" borderId="5" xfId="1" applyFont="1" applyFill="1" applyBorder="1" applyAlignment="1">
      <alignment horizontal="left" vertical="center"/>
    </xf>
    <xf numFmtId="0" fontId="10" fillId="6" borderId="5" xfId="1" applyFont="1" applyFill="1" applyBorder="1" applyAlignment="1">
      <alignment horizontal="left" vertical="center" wrapText="1"/>
    </xf>
    <xf numFmtId="0" fontId="38" fillId="6" borderId="5" xfId="1" applyFont="1" applyFill="1" applyBorder="1" applyAlignment="1">
      <alignment horizontal="left" vertical="center"/>
    </xf>
    <xf numFmtId="0" fontId="38" fillId="6" borderId="5" xfId="1" applyFont="1" applyFill="1" applyBorder="1" applyAlignment="1">
      <alignment horizontal="left" vertical="center" wrapText="1"/>
    </xf>
    <xf numFmtId="0" fontId="3" fillId="0" borderId="0" xfId="2" applyFont="1" applyBorder="1" applyAlignment="1">
      <alignment horizontal="left" vertical="center"/>
    </xf>
    <xf numFmtId="0" fontId="40" fillId="6" borderId="5" xfId="1" applyFont="1" applyFill="1" applyBorder="1" applyAlignment="1">
      <alignment horizontal="left" vertical="center" wrapText="1"/>
    </xf>
    <xf numFmtId="2" fontId="6" fillId="6" borderId="5" xfId="1" applyNumberFormat="1" applyFont="1" applyFill="1" applyBorder="1" applyAlignment="1">
      <alignment horizontal="center" vertical="center" wrapText="1"/>
    </xf>
    <xf numFmtId="0" fontId="6" fillId="6" borderId="5" xfId="1" applyFont="1" applyFill="1" applyBorder="1" applyAlignment="1">
      <alignment horizontal="left" vertical="center" wrapText="1"/>
    </xf>
    <xf numFmtId="0" fontId="6" fillId="6" borderId="5" xfId="1" applyFont="1" applyFill="1" applyBorder="1" applyAlignment="1">
      <alignment horizontal="center" vertical="center" wrapText="1"/>
    </xf>
    <xf numFmtId="0" fontId="6" fillId="7" borderId="5" xfId="3" applyFont="1" applyFill="1" applyBorder="1" applyAlignment="1">
      <alignment horizontal="left" vertical="center" wrapText="1"/>
    </xf>
    <xf numFmtId="0" fontId="11" fillId="6" borderId="5" xfId="1" applyFont="1" applyFill="1" applyBorder="1" applyAlignment="1">
      <alignment horizontal="center" vertical="center" wrapText="1"/>
    </xf>
    <xf numFmtId="0" fontId="11" fillId="6" borderId="5" xfId="1" applyFont="1" applyFill="1" applyBorder="1" applyAlignment="1">
      <alignment horizontal="left" vertical="center" wrapText="1"/>
    </xf>
    <xf numFmtId="0" fontId="11" fillId="7" borderId="5" xfId="3" applyFont="1" applyFill="1" applyBorder="1" applyAlignment="1">
      <alignment horizontal="left" vertical="center" wrapText="1"/>
    </xf>
    <xf numFmtId="0" fontId="6" fillId="7" borderId="2" xfId="3" applyFont="1" applyFill="1" applyBorder="1" applyAlignment="1">
      <alignment horizontal="center" vertical="center" wrapText="1"/>
    </xf>
    <xf numFmtId="0" fontId="29" fillId="0" borderId="2" xfId="2" applyFont="1" applyFill="1" applyBorder="1" applyAlignment="1">
      <alignment horizontal="left" vertical="center"/>
    </xf>
    <xf numFmtId="0" fontId="29" fillId="0" borderId="3" xfId="2" applyFont="1" applyFill="1" applyBorder="1" applyAlignment="1">
      <alignment horizontal="left" vertical="center"/>
    </xf>
    <xf numFmtId="0" fontId="29" fillId="0" borderId="4" xfId="2" applyFont="1" applyFill="1" applyBorder="1" applyAlignment="1">
      <alignment horizontal="left" vertical="center"/>
    </xf>
    <xf numFmtId="0" fontId="17" fillId="0" borderId="2" xfId="2" applyFont="1" applyBorder="1" applyAlignment="1">
      <alignment horizontal="left" vertical="center"/>
    </xf>
    <xf numFmtId="0" fontId="17" fillId="0" borderId="3" xfId="2" applyFont="1" applyBorder="1" applyAlignment="1">
      <alignment horizontal="left" vertical="center"/>
    </xf>
    <xf numFmtId="0" fontId="17" fillId="0" borderId="4" xfId="2" applyFont="1" applyBorder="1" applyAlignment="1">
      <alignment horizontal="left" vertical="center"/>
    </xf>
    <xf numFmtId="0" fontId="30" fillId="0" borderId="2" xfId="2" applyFont="1" applyFill="1" applyBorder="1" applyAlignment="1">
      <alignment horizontal="left" vertical="center"/>
    </xf>
    <xf numFmtId="0" fontId="30" fillId="0" borderId="3" xfId="2" applyFont="1" applyFill="1" applyBorder="1" applyAlignment="1">
      <alignment horizontal="left" vertical="center"/>
    </xf>
    <xf numFmtId="0" fontId="30" fillId="0" borderId="4" xfId="2" applyFont="1" applyFill="1" applyBorder="1" applyAlignment="1">
      <alignment horizontal="left" vertical="center"/>
    </xf>
    <xf numFmtId="0" fontId="22" fillId="0" borderId="2" xfId="2" applyFont="1" applyBorder="1" applyAlignment="1">
      <alignment horizontal="left" vertical="center"/>
    </xf>
    <xf numFmtId="0" fontId="22" fillId="0" borderId="3" xfId="2" applyFont="1" applyBorder="1" applyAlignment="1">
      <alignment horizontal="left" vertical="center"/>
    </xf>
    <xf numFmtId="0" fontId="22" fillId="0" borderId="4" xfId="2" applyFont="1" applyBorder="1" applyAlignment="1">
      <alignment horizontal="left" vertical="center"/>
    </xf>
    <xf numFmtId="0" fontId="4" fillId="0" borderId="2" xfId="2" applyFont="1" applyFill="1" applyBorder="1" applyAlignment="1">
      <alignment horizontal="left" vertical="center"/>
    </xf>
    <xf numFmtId="0" fontId="4" fillId="0" borderId="3" xfId="2" applyFont="1" applyFill="1" applyBorder="1" applyAlignment="1">
      <alignment horizontal="left" vertical="center"/>
    </xf>
    <xf numFmtId="0" fontId="4" fillId="0" borderId="4" xfId="2" applyFont="1" applyFill="1" applyBorder="1" applyAlignment="1">
      <alignment horizontal="left" vertical="center"/>
    </xf>
    <xf numFmtId="0" fontId="6" fillId="6" borderId="6" xfId="1" applyFont="1" applyFill="1" applyBorder="1" applyAlignment="1">
      <alignment horizontal="center" vertical="center" wrapText="1"/>
    </xf>
    <xf numFmtId="0" fontId="6" fillId="6" borderId="11" xfId="1" applyFont="1" applyFill="1" applyBorder="1" applyAlignment="1">
      <alignment horizontal="center" vertical="center" wrapText="1"/>
    </xf>
    <xf numFmtId="0" fontId="6" fillId="6" borderId="6" xfId="1" applyFont="1" applyFill="1" applyBorder="1" applyAlignment="1">
      <alignment horizontal="left" vertical="center" wrapText="1"/>
    </xf>
    <xf numFmtId="0" fontId="6" fillId="6" borderId="11" xfId="1" applyFont="1" applyFill="1" applyBorder="1" applyAlignment="1">
      <alignment horizontal="left" vertical="center" wrapText="1"/>
    </xf>
    <xf numFmtId="9" fontId="6" fillId="6" borderId="6" xfId="1" applyNumberFormat="1" applyFont="1" applyFill="1" applyBorder="1" applyAlignment="1">
      <alignment horizontal="center" vertical="center" wrapText="1"/>
    </xf>
    <xf numFmtId="9" fontId="6" fillId="6" borderId="11" xfId="1" applyNumberFormat="1" applyFont="1" applyFill="1" applyBorder="1" applyAlignment="1">
      <alignment horizontal="center" vertical="center" wrapText="1"/>
    </xf>
    <xf numFmtId="9" fontId="6" fillId="7" borderId="7" xfId="3" applyNumberFormat="1" applyFont="1" applyFill="1" applyBorder="1" applyAlignment="1">
      <alignment horizontal="left" vertical="center" wrapText="1"/>
    </xf>
    <xf numFmtId="9" fontId="6" fillId="7" borderId="12" xfId="3" applyNumberFormat="1" applyFont="1" applyFill="1" applyBorder="1" applyAlignment="1">
      <alignment horizontal="left" vertical="center" wrapText="1"/>
    </xf>
    <xf numFmtId="9" fontId="6" fillId="7" borderId="6" xfId="3" applyNumberFormat="1" applyFont="1" applyFill="1" applyBorder="1" applyAlignment="1">
      <alignment horizontal="center" vertical="center" wrapText="1"/>
    </xf>
    <xf numFmtId="9" fontId="6" fillId="7" borderId="11" xfId="3" applyNumberFormat="1" applyFont="1" applyFill="1" applyBorder="1" applyAlignment="1">
      <alignment horizontal="center" vertical="center" wrapText="1"/>
    </xf>
    <xf numFmtId="0" fontId="6" fillId="6" borderId="9" xfId="1" applyFont="1" applyFill="1" applyBorder="1" applyAlignment="1">
      <alignment horizontal="center" vertical="center" wrapText="1"/>
    </xf>
    <xf numFmtId="0" fontId="6" fillId="6" borderId="9" xfId="1" applyFont="1" applyFill="1" applyBorder="1" applyAlignment="1">
      <alignment horizontal="left" vertical="center" wrapText="1"/>
    </xf>
    <xf numFmtId="9" fontId="6" fillId="7" borderId="10" xfId="3" applyNumberFormat="1" applyFont="1" applyFill="1" applyBorder="1" applyAlignment="1">
      <alignment horizontal="left" vertical="center" wrapText="1"/>
    </xf>
    <xf numFmtId="9" fontId="6" fillId="7" borderId="9" xfId="3" applyNumberFormat="1" applyFont="1" applyFill="1" applyBorder="1" applyAlignment="1">
      <alignment horizontal="center" vertical="center" wrapText="1"/>
    </xf>
    <xf numFmtId="0" fontId="4" fillId="0" borderId="5" xfId="2" applyFont="1" applyFill="1" applyBorder="1" applyAlignment="1">
      <alignment horizontal="left" vertical="center"/>
    </xf>
    <xf numFmtId="0" fontId="6" fillId="6" borderId="5" xfId="1" applyFont="1" applyFill="1" applyBorder="1" applyAlignment="1">
      <alignment horizontal="center" vertical="center" wrapText="1"/>
    </xf>
    <xf numFmtId="0" fontId="6" fillId="6" borderId="5" xfId="1" applyFont="1" applyFill="1" applyBorder="1" applyAlignment="1">
      <alignment horizontal="left" vertical="center" wrapText="1"/>
    </xf>
    <xf numFmtId="2" fontId="6" fillId="6" borderId="5" xfId="1" applyNumberFormat="1" applyFont="1" applyFill="1" applyBorder="1" applyAlignment="1">
      <alignment horizontal="center" vertical="center" wrapText="1"/>
    </xf>
    <xf numFmtId="0" fontId="17" fillId="0" borderId="5" xfId="2" applyFont="1" applyBorder="1" applyAlignment="1">
      <alignment horizontal="left" vertical="center"/>
    </xf>
    <xf numFmtId="0" fontId="11" fillId="6" borderId="5" xfId="1" applyFont="1" applyFill="1" applyBorder="1" applyAlignment="1">
      <alignment horizontal="center" vertical="center" wrapText="1"/>
    </xf>
    <xf numFmtId="0" fontId="11" fillId="6" borderId="5" xfId="1" applyFont="1" applyFill="1" applyBorder="1" applyAlignment="1">
      <alignment horizontal="left" vertical="center" wrapText="1"/>
    </xf>
    <xf numFmtId="0" fontId="11" fillId="6" borderId="6" xfId="1" applyFont="1" applyFill="1" applyBorder="1" applyAlignment="1">
      <alignment horizontal="left" vertical="center" wrapText="1"/>
    </xf>
    <xf numFmtId="0" fontId="11" fillId="6" borderId="11" xfId="1" applyFont="1" applyFill="1" applyBorder="1" applyAlignment="1">
      <alignment horizontal="left" vertical="center" wrapText="1"/>
    </xf>
    <xf numFmtId="0" fontId="6" fillId="6" borderId="6" xfId="1" applyFont="1" applyFill="1" applyBorder="1" applyAlignment="1">
      <alignment horizontal="center" vertical="top" wrapText="1"/>
    </xf>
    <xf numFmtId="0" fontId="6" fillId="6" borderId="9" xfId="1" applyFont="1" applyFill="1" applyBorder="1" applyAlignment="1">
      <alignment horizontal="center" vertical="top" wrapText="1"/>
    </xf>
    <xf numFmtId="0" fontId="6" fillId="6" borderId="11" xfId="1" applyFont="1" applyFill="1" applyBorder="1" applyAlignment="1">
      <alignment horizontal="center" vertical="top" wrapText="1"/>
    </xf>
    <xf numFmtId="0" fontId="6" fillId="6" borderId="6" xfId="1" applyFont="1" applyFill="1" applyBorder="1" applyAlignment="1">
      <alignment horizontal="left" vertical="top" wrapText="1"/>
    </xf>
    <xf numFmtId="0" fontId="6" fillId="6" borderId="9" xfId="1" applyFont="1" applyFill="1" applyBorder="1" applyAlignment="1">
      <alignment horizontal="left" vertical="top" wrapText="1"/>
    </xf>
    <xf numFmtId="0" fontId="6" fillId="6" borderId="11" xfId="1" applyFont="1" applyFill="1" applyBorder="1" applyAlignment="1">
      <alignment horizontal="left" vertical="top" wrapText="1"/>
    </xf>
    <xf numFmtId="0" fontId="6" fillId="6" borderId="5" xfId="1" applyNumberFormat="1" applyFont="1" applyFill="1" applyBorder="1" applyAlignment="1">
      <alignment horizontal="center" vertical="center" wrapText="1"/>
    </xf>
    <xf numFmtId="0" fontId="23" fillId="0" borderId="5" xfId="2" applyFont="1" applyFill="1" applyBorder="1" applyAlignment="1">
      <alignment horizontal="left"/>
    </xf>
    <xf numFmtId="14" fontId="6" fillId="6" borderId="5" xfId="1" applyNumberFormat="1" applyFont="1" applyFill="1" applyBorder="1" applyAlignment="1">
      <alignment horizontal="center" vertical="center" wrapText="1"/>
    </xf>
    <xf numFmtId="0" fontId="6" fillId="6" borderId="5" xfId="1" applyFont="1" applyFill="1" applyBorder="1" applyAlignment="1">
      <alignment horizontal="center" vertical="top" wrapText="1"/>
    </xf>
    <xf numFmtId="0" fontId="6" fillId="6" borderId="5" xfId="1" applyFont="1" applyFill="1" applyBorder="1" applyAlignment="1">
      <alignment horizontal="left" vertical="top" wrapText="1"/>
    </xf>
    <xf numFmtId="14" fontId="6" fillId="6" borderId="6" xfId="1" applyNumberFormat="1" applyFont="1" applyFill="1" applyBorder="1" applyAlignment="1">
      <alignment horizontal="center" vertical="center" wrapText="1"/>
    </xf>
    <xf numFmtId="14" fontId="6" fillId="6" borderId="11" xfId="1" applyNumberFormat="1" applyFont="1" applyFill="1" applyBorder="1" applyAlignment="1">
      <alignment horizontal="center" vertical="center" wrapText="1"/>
    </xf>
    <xf numFmtId="14" fontId="6" fillId="6" borderId="6" xfId="1" applyNumberFormat="1" applyFont="1" applyFill="1" applyBorder="1" applyAlignment="1">
      <alignment horizontal="left" vertical="center" wrapText="1"/>
    </xf>
    <xf numFmtId="14" fontId="6" fillId="6" borderId="11" xfId="1" applyNumberFormat="1" applyFont="1" applyFill="1" applyBorder="1" applyAlignment="1">
      <alignment horizontal="left" vertical="center" wrapText="1"/>
    </xf>
    <xf numFmtId="0" fontId="6" fillId="7" borderId="6" xfId="3" applyFont="1" applyFill="1" applyBorder="1" applyAlignment="1">
      <alignment horizontal="left" vertical="center" wrapText="1"/>
    </xf>
    <xf numFmtId="0" fontId="6" fillId="7" borderId="11" xfId="3" applyFont="1" applyFill="1" applyBorder="1" applyAlignment="1">
      <alignment horizontal="left" vertical="center" wrapText="1"/>
    </xf>
    <xf numFmtId="1" fontId="6" fillId="7" borderId="6" xfId="3" applyNumberFormat="1" applyFont="1" applyFill="1" applyBorder="1" applyAlignment="1">
      <alignment horizontal="center" vertical="center" wrapText="1"/>
    </xf>
    <xf numFmtId="1" fontId="6" fillId="7" borderId="11" xfId="3" applyNumberFormat="1" applyFont="1" applyFill="1" applyBorder="1" applyAlignment="1">
      <alignment horizontal="center" vertical="center" wrapText="1"/>
    </xf>
    <xf numFmtId="9" fontId="6" fillId="7" borderId="6" xfId="3" quotePrefix="1" applyNumberFormat="1" applyFont="1" applyFill="1" applyBorder="1" applyAlignment="1">
      <alignment horizontal="center" vertical="center" wrapText="1"/>
    </xf>
    <xf numFmtId="9" fontId="6" fillId="7" borderId="11" xfId="3" quotePrefix="1" applyNumberFormat="1" applyFont="1" applyFill="1" applyBorder="1" applyAlignment="1">
      <alignment horizontal="center" vertical="center" wrapText="1"/>
    </xf>
    <xf numFmtId="0" fontId="6" fillId="7" borderId="5" xfId="3" applyFont="1" applyFill="1" applyBorder="1" applyAlignment="1">
      <alignment horizontal="left" vertical="center" wrapText="1"/>
    </xf>
    <xf numFmtId="9" fontId="6" fillId="7" borderId="5" xfId="3" applyNumberFormat="1" applyFont="1" applyFill="1" applyBorder="1" applyAlignment="1">
      <alignment horizontal="center" vertical="center" wrapText="1"/>
    </xf>
    <xf numFmtId="9" fontId="6" fillId="7" borderId="5" xfId="3" quotePrefix="1" applyNumberFormat="1" applyFont="1" applyFill="1" applyBorder="1" applyAlignment="1">
      <alignment horizontal="center" vertical="center" wrapText="1"/>
    </xf>
    <xf numFmtId="9" fontId="39" fillId="6" borderId="6" xfId="1" applyNumberFormat="1" applyFont="1" applyFill="1" applyBorder="1" applyAlignment="1">
      <alignment horizontal="center" vertical="center"/>
    </xf>
    <xf numFmtId="0" fontId="39" fillId="6" borderId="11" xfId="1" applyFont="1" applyFill="1" applyBorder="1" applyAlignment="1">
      <alignment horizontal="center" vertical="center"/>
    </xf>
    <xf numFmtId="0" fontId="39" fillId="6" borderId="6" xfId="1" applyFont="1" applyFill="1" applyBorder="1" applyAlignment="1">
      <alignment horizontal="center" vertical="center"/>
    </xf>
    <xf numFmtId="0" fontId="3" fillId="0" borderId="0" xfId="2" applyFont="1" applyBorder="1" applyAlignment="1">
      <alignment horizontal="left"/>
    </xf>
    <xf numFmtId="9" fontId="39" fillId="6" borderId="11" xfId="1" applyNumberFormat="1" applyFont="1" applyFill="1" applyBorder="1" applyAlignment="1">
      <alignment horizontal="center" vertical="center"/>
    </xf>
    <xf numFmtId="0" fontId="11" fillId="6" borderId="5" xfId="1" applyFont="1" applyFill="1" applyBorder="1" applyAlignment="1">
      <alignment horizontal="center" vertical="center"/>
    </xf>
    <xf numFmtId="0" fontId="11" fillId="8" borderId="5" xfId="4" applyFont="1" applyFill="1" applyBorder="1" applyAlignment="1">
      <alignment horizontal="left" vertical="center" wrapText="1"/>
    </xf>
    <xf numFmtId="0" fontId="11" fillId="7" borderId="5" xfId="3" applyFont="1" applyFill="1" applyBorder="1" applyAlignment="1">
      <alignment horizontal="left" vertical="center" wrapText="1"/>
    </xf>
    <xf numFmtId="0" fontId="11" fillId="7" borderId="5" xfId="3" applyFont="1" applyFill="1" applyBorder="1" applyAlignment="1">
      <alignment horizontal="center" vertical="center" wrapText="1"/>
    </xf>
    <xf numFmtId="16" fontId="11" fillId="8" borderId="5" xfId="4" applyNumberFormat="1" applyFont="1" applyFill="1" applyBorder="1" applyAlignment="1">
      <alignment horizontal="center" vertical="center" wrapText="1"/>
    </xf>
    <xf numFmtId="0" fontId="6" fillId="8" borderId="5" xfId="4" applyFont="1" applyFill="1" applyBorder="1" applyAlignment="1">
      <alignment horizontal="left" vertical="center" wrapText="1"/>
    </xf>
    <xf numFmtId="0" fontId="6" fillId="8" borderId="5" xfId="4" applyFont="1" applyFill="1" applyBorder="1" applyAlignment="1">
      <alignment horizontal="center" vertical="center" wrapText="1"/>
    </xf>
    <xf numFmtId="0" fontId="6" fillId="6" borderId="5" xfId="1" applyFont="1" applyFill="1" applyBorder="1" applyAlignment="1">
      <alignment horizontal="center" vertical="center"/>
    </xf>
    <xf numFmtId="0" fontId="6" fillId="8" borderId="5" xfId="0" applyFont="1" applyFill="1" applyBorder="1" applyAlignment="1">
      <alignment horizontal="left" vertical="center" wrapText="1"/>
    </xf>
    <xf numFmtId="0" fontId="6" fillId="7" borderId="5" xfId="3" applyFont="1" applyFill="1" applyBorder="1" applyAlignment="1">
      <alignment horizontal="center" vertical="center" wrapText="1"/>
    </xf>
    <xf numFmtId="0" fontId="6" fillId="6" borderId="6" xfId="1" applyFont="1" applyFill="1" applyBorder="1" applyAlignment="1">
      <alignment horizontal="center" vertical="center"/>
    </xf>
    <xf numFmtId="0" fontId="6" fillId="6" borderId="9" xfId="1" applyFont="1" applyFill="1" applyBorder="1" applyAlignment="1">
      <alignment horizontal="center" vertical="center"/>
    </xf>
    <xf numFmtId="0" fontId="6" fillId="6" borderId="11" xfId="1" applyFont="1" applyFill="1" applyBorder="1" applyAlignment="1">
      <alignment horizontal="center" vertical="center"/>
    </xf>
    <xf numFmtId="49" fontId="6" fillId="6" borderId="6" xfId="1" applyNumberFormat="1" applyFont="1" applyFill="1" applyBorder="1" applyAlignment="1">
      <alignment horizontal="center" vertical="center" wrapText="1"/>
    </xf>
    <xf numFmtId="49" fontId="6" fillId="6" borderId="11" xfId="1" applyNumberFormat="1" applyFont="1" applyFill="1" applyBorder="1" applyAlignment="1">
      <alignment horizontal="center" vertical="center" wrapText="1"/>
    </xf>
    <xf numFmtId="14" fontId="6" fillId="6" borderId="7" xfId="1" applyNumberFormat="1" applyFont="1" applyFill="1" applyBorder="1" applyAlignment="1">
      <alignment horizontal="center" vertical="center" wrapText="1"/>
    </xf>
    <xf numFmtId="14" fontId="6" fillId="6" borderId="12" xfId="1" applyNumberFormat="1" applyFont="1" applyFill="1" applyBorder="1" applyAlignment="1">
      <alignment horizontal="center" vertical="center" wrapText="1"/>
    </xf>
    <xf numFmtId="14" fontId="6" fillId="6" borderId="9" xfId="1" applyNumberFormat="1" applyFont="1" applyFill="1" applyBorder="1" applyAlignment="1">
      <alignment horizontal="center" vertical="center"/>
    </xf>
    <xf numFmtId="14" fontId="6" fillId="6" borderId="11" xfId="1" applyNumberFormat="1" applyFont="1" applyFill="1" applyBorder="1" applyAlignment="1">
      <alignment horizontal="center" vertical="center"/>
    </xf>
    <xf numFmtId="0" fontId="6" fillId="6" borderId="6" xfId="1" applyFont="1" applyFill="1" applyBorder="1" applyAlignment="1">
      <alignment vertical="center" wrapText="1"/>
    </xf>
    <xf numFmtId="0" fontId="6" fillId="6" borderId="9" xfId="1" applyFont="1" applyFill="1" applyBorder="1" applyAlignment="1">
      <alignment vertical="center" wrapText="1"/>
    </xf>
    <xf numFmtId="0" fontId="6" fillId="6" borderId="11" xfId="1" applyFont="1" applyFill="1" applyBorder="1" applyAlignment="1">
      <alignment vertical="center" wrapText="1"/>
    </xf>
    <xf numFmtId="0" fontId="11" fillId="7" borderId="6" xfId="3" applyFont="1" applyFill="1" applyBorder="1" applyAlignment="1">
      <alignment horizontal="center" vertical="center" wrapText="1"/>
    </xf>
    <xf numFmtId="0" fontId="11" fillId="7" borderId="11" xfId="3" applyFont="1" applyFill="1" applyBorder="1" applyAlignment="1">
      <alignment horizontal="center" vertical="center" wrapText="1"/>
    </xf>
    <xf numFmtId="0" fontId="11" fillId="8" borderId="6" xfId="4" applyFont="1" applyFill="1" applyBorder="1" applyAlignment="1">
      <alignment horizontal="center" vertical="center" wrapText="1"/>
    </xf>
    <xf numFmtId="0" fontId="11" fillId="8" borderId="11" xfId="4" applyFont="1" applyFill="1" applyBorder="1" applyAlignment="1">
      <alignment horizontal="center" vertical="center" wrapText="1"/>
    </xf>
    <xf numFmtId="14" fontId="11" fillId="6" borderId="6" xfId="1" applyNumberFormat="1" applyFont="1" applyFill="1" applyBorder="1" applyAlignment="1">
      <alignment horizontal="center" vertical="center" wrapText="1"/>
    </xf>
    <xf numFmtId="14" fontId="11" fillId="6" borderId="9" xfId="1" applyNumberFormat="1" applyFont="1" applyFill="1" applyBorder="1" applyAlignment="1">
      <alignment horizontal="center" vertical="center" wrapText="1"/>
    </xf>
    <xf numFmtId="49" fontId="6" fillId="6" borderId="5" xfId="1" applyNumberFormat="1" applyFont="1" applyFill="1" applyBorder="1" applyAlignment="1">
      <alignment vertical="center" wrapText="1"/>
    </xf>
    <xf numFmtId="49" fontId="6" fillId="7" borderId="5" xfId="3" applyNumberFormat="1" applyFont="1" applyFill="1" applyBorder="1" applyAlignment="1">
      <alignment vertical="center" wrapText="1"/>
    </xf>
    <xf numFmtId="49" fontId="6" fillId="7" borderId="5" xfId="3" applyNumberFormat="1" applyFont="1" applyFill="1" applyBorder="1" applyAlignment="1">
      <alignment horizontal="center" vertical="center" wrapText="1"/>
    </xf>
    <xf numFmtId="49" fontId="6" fillId="7" borderId="6" xfId="3" applyNumberFormat="1" applyFont="1" applyFill="1" applyBorder="1" applyAlignment="1">
      <alignment horizontal="center" vertical="center" wrapText="1"/>
    </xf>
    <xf numFmtId="49" fontId="6" fillId="7" borderId="11" xfId="3" applyNumberFormat="1" applyFont="1" applyFill="1" applyBorder="1" applyAlignment="1">
      <alignment horizontal="center" vertical="center" wrapText="1"/>
    </xf>
    <xf numFmtId="0" fontId="29" fillId="0" borderId="5" xfId="2" applyFont="1" applyFill="1" applyBorder="1" applyAlignment="1">
      <alignment horizontal="left" vertical="center"/>
    </xf>
    <xf numFmtId="0" fontId="11" fillId="6" borderId="6" xfId="1" applyFont="1" applyFill="1" applyBorder="1" applyAlignment="1">
      <alignment horizontal="center" vertical="center" wrapText="1"/>
    </xf>
    <xf numFmtId="0" fontId="11" fillId="6" borderId="11" xfId="1" applyFont="1" applyFill="1" applyBorder="1" applyAlignment="1">
      <alignment horizontal="center" vertical="center" wrapText="1"/>
    </xf>
    <xf numFmtId="0" fontId="6" fillId="8" borderId="6" xfId="4" applyFont="1" applyFill="1" applyBorder="1" applyAlignment="1">
      <alignment horizontal="left" vertical="center" wrapText="1"/>
    </xf>
    <xf numFmtId="0" fontId="6" fillId="8" borderId="11" xfId="4" applyFont="1" applyFill="1" applyBorder="1" applyAlignment="1">
      <alignment horizontal="left" vertical="center" wrapText="1"/>
    </xf>
    <xf numFmtId="0" fontId="6" fillId="7" borderId="6" xfId="3" applyFont="1" applyFill="1" applyBorder="1" applyAlignment="1">
      <alignment horizontal="center" vertical="center" wrapText="1"/>
    </xf>
    <xf numFmtId="0" fontId="6" fillId="7" borderId="11" xfId="3" applyFont="1" applyFill="1" applyBorder="1" applyAlignment="1">
      <alignment horizontal="center" vertical="center" wrapText="1"/>
    </xf>
    <xf numFmtId="49" fontId="6" fillId="6" borderId="5" xfId="1" applyNumberFormat="1" applyFont="1" applyFill="1" applyBorder="1" applyAlignment="1">
      <alignment horizontal="center" vertical="center" wrapText="1"/>
    </xf>
    <xf numFmtId="49" fontId="6" fillId="8" borderId="5" xfId="4" applyNumberFormat="1" applyFont="1" applyFill="1" applyBorder="1" applyAlignment="1">
      <alignment horizontal="left" vertical="center" wrapText="1"/>
    </xf>
    <xf numFmtId="14" fontId="6" fillId="8" borderId="6" xfId="4" applyNumberFormat="1" applyFont="1" applyFill="1" applyBorder="1" applyAlignment="1">
      <alignment horizontal="center" vertical="center" wrapText="1"/>
    </xf>
    <xf numFmtId="14" fontId="6" fillId="8" borderId="11" xfId="4" applyNumberFormat="1" applyFont="1" applyFill="1" applyBorder="1" applyAlignment="1">
      <alignment horizontal="center" vertical="center" wrapText="1"/>
    </xf>
    <xf numFmtId="0" fontId="28" fillId="6" borderId="6" xfId="1" applyFont="1" applyFill="1" applyBorder="1" applyAlignment="1">
      <alignment horizontal="center" vertical="center" wrapText="1"/>
    </xf>
    <xf numFmtId="0" fontId="28" fillId="6" borderId="11" xfId="1" applyFont="1" applyFill="1" applyBorder="1" applyAlignment="1">
      <alignment horizontal="center" vertical="center" wrapText="1"/>
    </xf>
    <xf numFmtId="0" fontId="13" fillId="8" borderId="5" xfId="4" applyFont="1" applyFill="1" applyBorder="1" applyAlignment="1">
      <alignment horizontal="left" vertical="center" wrapText="1"/>
    </xf>
    <xf numFmtId="0" fontId="0" fillId="0" borderId="11" xfId="0" applyBorder="1" applyAlignment="1">
      <alignment horizontal="center" vertical="center" wrapText="1"/>
    </xf>
    <xf numFmtId="0" fontId="6" fillId="8" borderId="9" xfId="4" applyFont="1" applyFill="1" applyBorder="1" applyAlignment="1">
      <alignment horizontal="left" vertical="center" wrapText="1"/>
    </xf>
    <xf numFmtId="0" fontId="0" fillId="0" borderId="11" xfId="0" applyBorder="1" applyAlignment="1">
      <alignment horizontal="left" vertical="center" wrapText="1"/>
    </xf>
    <xf numFmtId="16" fontId="11" fillId="6" borderId="5" xfId="1" applyNumberFormat="1" applyFont="1" applyFill="1" applyBorder="1" applyAlignment="1">
      <alignment horizontal="center" vertical="center" wrapText="1"/>
    </xf>
    <xf numFmtId="0" fontId="6" fillId="8" borderId="5" xfId="4" applyFont="1" applyFill="1" applyBorder="1" applyAlignment="1">
      <alignment horizontal="left" wrapText="1"/>
    </xf>
    <xf numFmtId="16" fontId="6" fillId="6" borderId="6" xfId="1" applyNumberFormat="1" applyFont="1" applyFill="1" applyBorder="1" applyAlignment="1">
      <alignment horizontal="center" vertical="center" wrapText="1"/>
    </xf>
    <xf numFmtId="16" fontId="6" fillId="6" borderId="9" xfId="1" applyNumberFormat="1" applyFont="1" applyFill="1" applyBorder="1" applyAlignment="1">
      <alignment horizontal="center" vertical="center" wrapText="1"/>
    </xf>
    <xf numFmtId="16" fontId="6" fillId="6" borderId="11" xfId="1" applyNumberFormat="1" applyFont="1" applyFill="1" applyBorder="1" applyAlignment="1">
      <alignment horizontal="center" vertical="center" wrapText="1"/>
    </xf>
    <xf numFmtId="0" fontId="6" fillId="8" borderId="6" xfId="4" applyFont="1" applyFill="1" applyBorder="1" applyAlignment="1">
      <alignment horizontal="center" vertical="center" wrapText="1"/>
    </xf>
    <xf numFmtId="0" fontId="6" fillId="8" borderId="9" xfId="4" applyFont="1" applyFill="1" applyBorder="1" applyAlignment="1">
      <alignment horizontal="center" vertical="center" wrapText="1"/>
    </xf>
    <xf numFmtId="0" fontId="6" fillId="8" borderId="11" xfId="4" applyFont="1" applyFill="1" applyBorder="1" applyAlignment="1">
      <alignment horizontal="center" vertical="center" wrapText="1"/>
    </xf>
    <xf numFmtId="0" fontId="6" fillId="6" borderId="5" xfId="2" applyFont="1" applyFill="1" applyBorder="1" applyAlignment="1">
      <alignment horizontal="center" vertical="center" wrapText="1"/>
    </xf>
    <xf numFmtId="0" fontId="6" fillId="8" borderId="5" xfId="2" applyFont="1" applyFill="1" applyBorder="1" applyAlignment="1">
      <alignment horizontal="left" vertical="center" wrapText="1"/>
    </xf>
    <xf numFmtId="0" fontId="6" fillId="6" borderId="6" xfId="2" applyFont="1" applyFill="1" applyBorder="1" applyAlignment="1">
      <alignment horizontal="center" vertical="center" wrapText="1"/>
    </xf>
    <xf numFmtId="0" fontId="6" fillId="6" borderId="9" xfId="2" applyFont="1" applyFill="1" applyBorder="1" applyAlignment="1">
      <alignment horizontal="center" vertical="center" wrapText="1"/>
    </xf>
    <xf numFmtId="0" fontId="6" fillId="6" borderId="11" xfId="2" applyFont="1" applyFill="1" applyBorder="1" applyAlignment="1">
      <alignment horizontal="center" vertical="center" wrapText="1"/>
    </xf>
    <xf numFmtId="2" fontId="6" fillId="6" borderId="6" xfId="1" applyNumberFormat="1" applyFont="1" applyFill="1" applyBorder="1" applyAlignment="1">
      <alignment horizontal="center" vertical="center" wrapText="1"/>
    </xf>
    <xf numFmtId="2" fontId="6" fillId="6" borderId="9" xfId="1" applyNumberFormat="1" applyFont="1" applyFill="1" applyBorder="1" applyAlignment="1">
      <alignment horizontal="center" vertical="center" wrapText="1"/>
    </xf>
    <xf numFmtId="0" fontId="11" fillId="2" borderId="5" xfId="1" applyFont="1" applyBorder="1" applyAlignment="1">
      <alignment horizontal="center" vertical="center" wrapText="1"/>
    </xf>
    <xf numFmtId="0" fontId="24" fillId="0" borderId="0" xfId="5" applyFont="1" applyBorder="1" applyAlignment="1">
      <alignment horizontal="left" vertical="center"/>
    </xf>
    <xf numFmtId="0" fontId="4" fillId="0" borderId="5" xfId="2" applyFont="1" applyFill="1" applyBorder="1" applyAlignment="1">
      <alignment vertical="center"/>
    </xf>
    <xf numFmtId="0" fontId="13" fillId="6" borderId="5" xfId="0" applyFont="1" applyFill="1" applyBorder="1" applyAlignment="1">
      <alignment horizontal="center" vertical="center" wrapText="1"/>
    </xf>
    <xf numFmtId="0" fontId="6" fillId="6" borderId="5" xfId="1" applyFont="1" applyFill="1" applyBorder="1" applyAlignment="1">
      <alignment vertical="center" wrapText="1"/>
    </xf>
    <xf numFmtId="0" fontId="13" fillId="6" borderId="5" xfId="0" applyFont="1" applyFill="1" applyBorder="1" applyAlignment="1">
      <alignment vertical="center" wrapText="1"/>
    </xf>
    <xf numFmtId="0" fontId="0" fillId="0" borderId="13" xfId="0" applyFill="1" applyBorder="1" applyAlignment="1">
      <alignment horizontal="left" vertical="center" wrapText="1"/>
    </xf>
    <xf numFmtId="0" fontId="32" fillId="0" borderId="0" xfId="2" applyFont="1" applyAlignment="1">
      <alignment horizontal="left"/>
    </xf>
    <xf numFmtId="0" fontId="3" fillId="0" borderId="0" xfId="2" applyAlignment="1">
      <alignment horizontal="left"/>
    </xf>
    <xf numFmtId="0" fontId="6" fillId="8" borderId="5" xfId="4" applyFont="1" applyFill="1" applyBorder="1" applyAlignment="1">
      <alignment horizontal="left" vertical="top" wrapText="1"/>
    </xf>
    <xf numFmtId="0" fontId="17" fillId="0" borderId="10" xfId="2" applyFont="1" applyBorder="1" applyAlignment="1">
      <alignment horizontal="left" vertical="center"/>
    </xf>
    <xf numFmtId="0" fontId="17" fillId="0" borderId="0" xfId="2" applyFont="1" applyBorder="1" applyAlignment="1">
      <alignment horizontal="left" vertical="center"/>
    </xf>
    <xf numFmtId="0" fontId="29" fillId="0" borderId="12" xfId="2" applyFont="1" applyFill="1" applyBorder="1" applyAlignment="1">
      <alignment horizontal="left" vertical="center"/>
    </xf>
    <xf numFmtId="0" fontId="29" fillId="0" borderId="14" xfId="2" applyFont="1" applyFill="1" applyBorder="1" applyAlignment="1">
      <alignment horizontal="left" vertical="center"/>
    </xf>
    <xf numFmtId="0" fontId="3" fillId="0" borderId="14" xfId="2" applyBorder="1"/>
    <xf numFmtId="0" fontId="3" fillId="0" borderId="13" xfId="2" applyFont="1" applyBorder="1"/>
  </cellXfs>
  <cellStyles count="13">
    <cellStyle name="Bilješka 2 2" xfId="4"/>
    <cellStyle name="Bilješka 3" xfId="10"/>
    <cellStyle name="Hiperveza" xfId="5" builtinId="8"/>
    <cellStyle name="Loše" xfId="1" builtinId="27"/>
    <cellStyle name="Neutral 2" xfId="9"/>
    <cellStyle name="Neutralno 2" xfId="3"/>
    <cellStyle name="Normal 2 3" xfId="12"/>
    <cellStyle name="Normalno" xfId="0" builtinId="0"/>
    <cellStyle name="Normalno 11" xfId="6"/>
    <cellStyle name="Normalno 11 2" xfId="7"/>
    <cellStyle name="Normalno 3 2" xfId="2"/>
    <cellStyle name="Note 2" xfId="11"/>
    <cellStyle name="Postotak" xfId="8" builtinId="5"/>
  </cellStyles>
  <dxfs count="0"/>
  <tableStyles count="0" defaultTableStyle="TableStyleMedium2" defaultPivotStyle="PivotStyleLight16"/>
  <colors>
    <mruColors>
      <color rgb="FF2F75B5"/>
      <color rgb="FFFFC7CE"/>
      <color rgb="FFFFFFCC"/>
      <color rgb="FFFFEB9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govic\Documents\L.K.%20&#352;ibenik\GPR%20Godi&#353;nji%20plan%20rada\2025\GIR%202025%20-%20za%20LK%20&#352;ibenik%20202601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Kabinet ministra"/>
      <sheetName val="B-Kabinet ministra"/>
      <sheetName val="A-Glavno tajništvo"/>
      <sheetName val="B-Glavno tajništvo"/>
      <sheetName val="A-Uprava pomorstva "/>
      <sheetName val="B-Uprava pomorstva"/>
      <sheetName val="A-Uprava sigurnosti plovidbe"/>
      <sheetName val="B-Uprava sigurnosti plovidbe"/>
      <sheetName val="A-Uprava unutarnje pl."/>
      <sheetName val="B-Uprava unutarnje pl."/>
      <sheetName val="A-Uprava za želj. infra. i pr"/>
      <sheetName val="B-Uprava za želj. infra. i prom"/>
      <sheetName val="A-Uprava zračnog p., el.kom"/>
      <sheetName val="B-Uprava zračnog p., el.kom i"/>
      <sheetName val="A-Uprava za cest. pr., cest."/>
      <sheetName val="B-Uprava za cest. pr.,cest. in"/>
      <sheetName val="A-Uprava za EU fond. i st. pl"/>
      <sheetName val="B-Uprava za EU fond. i st. pl"/>
      <sheetName val="A-Uprava za pror. i fin."/>
      <sheetName val="B-Uprava za pror. i fin."/>
      <sheetName val="A-SS za vanj. i eu. poslove"/>
      <sheetName val="B-SS za vanj. i eu. poslove"/>
      <sheetName val="A-SS za unut. reviziju"/>
      <sheetName val="B-SS za unut. reviziju"/>
    </sheetNames>
    <sheetDataSet>
      <sheetData sheetId="0" refreshError="1"/>
      <sheetData sheetId="1" refreshError="1"/>
      <sheetData sheetId="2" refreshError="1"/>
      <sheetData sheetId="3" refreshError="1"/>
      <sheetData sheetId="4" refreshError="1"/>
      <sheetData sheetId="5" refreshError="1"/>
      <sheetData sheetId="6" refreshError="1">
        <row r="121">
          <cell r="F121">
            <v>1</v>
          </cell>
        </row>
        <row r="123">
          <cell r="F123">
            <v>0</v>
          </cell>
        </row>
        <row r="124">
          <cell r="F124">
            <v>0</v>
          </cell>
        </row>
        <row r="125">
          <cell r="F125">
            <v>1</v>
          </cell>
        </row>
        <row r="126">
          <cell r="F126">
            <v>1</v>
          </cell>
        </row>
        <row r="128">
          <cell r="F128" t="str">
            <v>4 dana</v>
          </cell>
        </row>
        <row r="132">
          <cell r="F132" t="str">
            <v xml:space="preserve">&lt;1%
</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8"/>
  <sheetViews>
    <sheetView view="pageBreakPreview" zoomScale="80" zoomScaleNormal="60" zoomScaleSheetLayoutView="80" workbookViewId="0">
      <selection activeCell="A2" sqref="A2:H2"/>
    </sheetView>
  </sheetViews>
  <sheetFormatPr defaultColWidth="8.85546875" defaultRowHeight="12.75"/>
  <cols>
    <col min="1" max="1" width="12.7109375" style="1" customWidth="1"/>
    <col min="2" max="2" width="54.7109375" style="1" customWidth="1"/>
    <col min="3" max="3" width="39.7109375" style="1" customWidth="1"/>
    <col min="4" max="5" width="24.7109375" style="1" customWidth="1"/>
    <col min="6" max="6" width="46.7109375" style="1" customWidth="1"/>
    <col min="7" max="7" width="33.7109375" style="1" customWidth="1"/>
    <col min="8" max="8" width="44.7109375" style="10" customWidth="1"/>
    <col min="9" max="16384" width="8.85546875" style="1"/>
  </cols>
  <sheetData>
    <row r="1" spans="1:18" s="2" customFormat="1" ht="39.950000000000003" customHeight="1">
      <c r="A1" s="418" t="s">
        <v>1576</v>
      </c>
      <c r="B1" s="419"/>
      <c r="C1" s="419"/>
      <c r="D1" s="419"/>
      <c r="E1" s="419"/>
      <c r="F1" s="419"/>
      <c r="G1" s="419"/>
      <c r="H1" s="420"/>
      <c r="I1" s="3"/>
      <c r="J1" s="3"/>
      <c r="K1" s="3"/>
      <c r="L1" s="3"/>
      <c r="M1" s="3"/>
      <c r="N1" s="3"/>
      <c r="O1" s="3"/>
      <c r="P1" s="3"/>
      <c r="Q1" s="3"/>
      <c r="R1" s="3"/>
    </row>
    <row r="2" spans="1:18" s="48" customFormat="1" ht="39.950000000000003" customHeight="1">
      <c r="A2" s="421" t="s">
        <v>2325</v>
      </c>
      <c r="B2" s="422"/>
      <c r="C2" s="422"/>
      <c r="D2" s="422"/>
      <c r="E2" s="422"/>
      <c r="F2" s="422"/>
      <c r="G2" s="422"/>
      <c r="H2" s="423"/>
    </row>
    <row r="3" spans="1:18" s="3" customFormat="1" ht="60" customHeight="1">
      <c r="A3" s="128" t="s">
        <v>1</v>
      </c>
      <c r="B3" s="128" t="s">
        <v>545</v>
      </c>
      <c r="C3" s="125" t="s">
        <v>2</v>
      </c>
      <c r="D3" s="128" t="s">
        <v>3</v>
      </c>
      <c r="E3" s="128" t="s">
        <v>4</v>
      </c>
      <c r="F3" s="128" t="s">
        <v>2330</v>
      </c>
      <c r="G3" s="128" t="s">
        <v>2328</v>
      </c>
      <c r="H3" s="128" t="s">
        <v>2327</v>
      </c>
      <c r="I3" s="1"/>
      <c r="J3" s="1"/>
      <c r="K3" s="1"/>
      <c r="L3" s="1"/>
      <c r="M3" s="1"/>
      <c r="N3" s="1"/>
      <c r="O3" s="1"/>
      <c r="P3" s="1"/>
      <c r="Q3" s="1"/>
      <c r="R3" s="1"/>
    </row>
    <row r="4" spans="1:18" ht="145.5" customHeight="1">
      <c r="A4" s="284" t="s">
        <v>1577</v>
      </c>
      <c r="B4" s="295" t="s">
        <v>1578</v>
      </c>
      <c r="C4" s="124" t="s">
        <v>1603</v>
      </c>
      <c r="D4" s="288" t="s">
        <v>1579</v>
      </c>
      <c r="E4" s="288" t="s">
        <v>1922</v>
      </c>
      <c r="F4" s="288">
        <v>180</v>
      </c>
      <c r="G4" s="285" t="s">
        <v>2360</v>
      </c>
      <c r="H4" s="295"/>
    </row>
    <row r="5" spans="1:18" ht="119.25" customHeight="1">
      <c r="A5" s="284" t="s">
        <v>1923</v>
      </c>
      <c r="B5" s="295" t="s">
        <v>1584</v>
      </c>
      <c r="C5" s="126" t="s">
        <v>1585</v>
      </c>
      <c r="D5" s="288" t="s">
        <v>1924</v>
      </c>
      <c r="E5" s="288" t="s">
        <v>1925</v>
      </c>
      <c r="F5" s="288">
        <v>120</v>
      </c>
      <c r="G5" s="285" t="s">
        <v>2360</v>
      </c>
      <c r="H5" s="295"/>
    </row>
    <row r="6" spans="1:18" ht="119.25" customHeight="1">
      <c r="A6" s="284" t="s">
        <v>1588</v>
      </c>
      <c r="B6" s="295" t="s">
        <v>1589</v>
      </c>
      <c r="C6" s="124" t="s">
        <v>1590</v>
      </c>
      <c r="D6" s="288" t="s">
        <v>1927</v>
      </c>
      <c r="E6" s="288" t="s">
        <v>1928</v>
      </c>
      <c r="F6" s="288">
        <v>70</v>
      </c>
      <c r="G6" s="285" t="s">
        <v>2360</v>
      </c>
      <c r="H6" s="295"/>
      <c r="I6" s="4"/>
      <c r="J6" s="4"/>
      <c r="K6" s="4"/>
      <c r="L6" s="4"/>
      <c r="M6" s="4"/>
      <c r="N6" s="4"/>
      <c r="O6" s="4"/>
      <c r="P6" s="4"/>
      <c r="Q6" s="4"/>
      <c r="R6" s="4"/>
    </row>
    <row r="7" spans="1:18" s="4" customFormat="1" ht="108" customHeight="1">
      <c r="A7" s="284" t="s">
        <v>1592</v>
      </c>
      <c r="B7" s="295" t="s">
        <v>1593</v>
      </c>
      <c r="C7" s="290" t="s">
        <v>1594</v>
      </c>
      <c r="D7" s="47" t="s">
        <v>1595</v>
      </c>
      <c r="E7" s="288" t="s">
        <v>1929</v>
      </c>
      <c r="F7" s="288">
        <v>80</v>
      </c>
      <c r="G7" s="285" t="s">
        <v>2360</v>
      </c>
      <c r="H7" s="295"/>
      <c r="I7" s="1"/>
      <c r="J7" s="1"/>
      <c r="K7" s="1"/>
      <c r="L7" s="1"/>
      <c r="M7" s="1"/>
      <c r="N7" s="1"/>
      <c r="O7" s="1"/>
      <c r="P7" s="1"/>
      <c r="Q7" s="1"/>
      <c r="R7" s="1"/>
    </row>
    <row r="8" spans="1:18" s="4" customFormat="1" ht="112.5" customHeight="1">
      <c r="A8" s="285" t="s">
        <v>1597</v>
      </c>
      <c r="B8" s="295" t="s">
        <v>1598</v>
      </c>
      <c r="C8" s="124" t="s">
        <v>1599</v>
      </c>
      <c r="D8" s="288" t="s">
        <v>1600</v>
      </c>
      <c r="E8" s="288" t="s">
        <v>1930</v>
      </c>
      <c r="F8" s="288">
        <v>85</v>
      </c>
      <c r="G8" s="285" t="s">
        <v>2359</v>
      </c>
      <c r="H8" s="295"/>
      <c r="I8" s="1"/>
      <c r="J8" s="1"/>
      <c r="K8" s="1"/>
      <c r="L8" s="1"/>
      <c r="M8" s="1"/>
      <c r="N8" s="1"/>
      <c r="O8" s="1"/>
      <c r="P8" s="1"/>
      <c r="Q8" s="1"/>
      <c r="R8" s="1"/>
    </row>
  </sheetData>
  <mergeCells count="2">
    <mergeCell ref="A1:H1"/>
    <mergeCell ref="A2:H2"/>
  </mergeCells>
  <pageMargins left="0.70866141732283472" right="0.70866141732283472" top="0.74803149606299213" bottom="0.74803149606299213" header="0.31496062992125984" footer="0.31496062992125984"/>
  <pageSetup paperSize="8" scale="68" firstPageNumber="5" fitToHeight="0" orientation="landscape" useFirstPageNumber="1" r:id="rId1"/>
  <headerFooter>
    <oddFooter>&amp;CPolugodišnji izvještaj o radu za 2026. godinu
KABINET MINISTRA&amp;R&amp;P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
  <sheetViews>
    <sheetView view="pageBreakPreview" zoomScale="80" zoomScaleNormal="60" zoomScaleSheetLayoutView="80" workbookViewId="0">
      <selection activeCell="A2" sqref="A2:H2"/>
    </sheetView>
  </sheetViews>
  <sheetFormatPr defaultColWidth="8.85546875" defaultRowHeight="12.75"/>
  <cols>
    <col min="1" max="1" width="14.7109375" style="1" customWidth="1"/>
    <col min="2" max="2" width="44.7109375" style="1" customWidth="1"/>
    <col min="3" max="3" width="39.7109375" style="1" customWidth="1"/>
    <col min="4" max="4" width="15.7109375" style="1" customWidth="1"/>
    <col min="5" max="5" width="35.7109375" style="1" customWidth="1"/>
    <col min="6" max="7" width="20.7109375" style="1" customWidth="1"/>
    <col min="8" max="8" width="30.7109375" style="10" customWidth="1"/>
    <col min="9" max="9" width="33.7109375" style="1" customWidth="1"/>
    <col min="10" max="10" width="45.7109375" style="1" customWidth="1"/>
    <col min="11" max="16384" width="8.85546875" style="1"/>
  </cols>
  <sheetData>
    <row r="1" spans="1:20" s="2" customFormat="1" ht="39.950000000000003" customHeight="1">
      <c r="A1" s="418" t="s">
        <v>1576</v>
      </c>
      <c r="B1" s="419"/>
      <c r="C1" s="419"/>
      <c r="D1" s="419"/>
      <c r="E1" s="419"/>
      <c r="F1" s="419"/>
      <c r="G1" s="419"/>
      <c r="H1" s="419"/>
      <c r="I1" s="419"/>
      <c r="J1" s="420"/>
      <c r="K1" s="3"/>
      <c r="L1" s="3"/>
      <c r="M1" s="3"/>
      <c r="N1" s="3"/>
      <c r="O1" s="3"/>
      <c r="P1" s="3"/>
      <c r="Q1" s="3"/>
      <c r="R1" s="3"/>
      <c r="S1" s="3"/>
      <c r="T1" s="3"/>
    </row>
    <row r="2" spans="1:20" s="48" customFormat="1" ht="39.950000000000003" customHeight="1">
      <c r="A2" s="421" t="s">
        <v>2326</v>
      </c>
      <c r="B2" s="422"/>
      <c r="C2" s="422"/>
      <c r="D2" s="422"/>
      <c r="E2" s="422"/>
      <c r="F2" s="422"/>
      <c r="G2" s="422"/>
      <c r="H2" s="422"/>
      <c r="I2" s="422"/>
      <c r="J2" s="423"/>
    </row>
    <row r="3" spans="1:20" s="3" customFormat="1" ht="60" customHeight="1">
      <c r="A3" s="128" t="s">
        <v>5</v>
      </c>
      <c r="B3" s="128" t="s">
        <v>6</v>
      </c>
      <c r="C3" s="128" t="s">
        <v>7</v>
      </c>
      <c r="D3" s="128" t="s">
        <v>8</v>
      </c>
      <c r="E3" s="128" t="s">
        <v>2329</v>
      </c>
      <c r="F3" s="128" t="s">
        <v>9</v>
      </c>
      <c r="G3" s="128" t="s">
        <v>10</v>
      </c>
      <c r="H3" s="128" t="s">
        <v>11</v>
      </c>
      <c r="I3" s="128" t="s">
        <v>2328</v>
      </c>
      <c r="J3" s="128" t="s">
        <v>2327</v>
      </c>
      <c r="K3" s="1"/>
      <c r="L3" s="1"/>
      <c r="M3" s="1"/>
      <c r="N3" s="1"/>
      <c r="O3" s="1"/>
      <c r="P3" s="1"/>
      <c r="Q3" s="1"/>
      <c r="R3" s="1"/>
      <c r="S3" s="1"/>
      <c r="T3" s="1"/>
    </row>
    <row r="4" spans="1:20" ht="145.5" customHeight="1">
      <c r="A4" s="285" t="s">
        <v>1580</v>
      </c>
      <c r="B4" s="291" t="s">
        <v>1604</v>
      </c>
      <c r="C4" s="290" t="s">
        <v>1581</v>
      </c>
      <c r="D4" s="294" t="s">
        <v>1582</v>
      </c>
      <c r="E4" s="294">
        <v>180</v>
      </c>
      <c r="F4" s="292" t="s">
        <v>1760</v>
      </c>
      <c r="G4" s="291" t="s">
        <v>1583</v>
      </c>
      <c r="H4" s="293" t="s">
        <v>14</v>
      </c>
      <c r="I4" s="285" t="s">
        <v>2360</v>
      </c>
      <c r="J4" s="285"/>
    </row>
    <row r="5" spans="1:20" ht="119.25" customHeight="1">
      <c r="A5" s="285" t="s">
        <v>1586</v>
      </c>
      <c r="B5" s="291" t="s">
        <v>1587</v>
      </c>
      <c r="C5" s="290" t="s">
        <v>1585</v>
      </c>
      <c r="D5" s="294" t="s">
        <v>1926</v>
      </c>
      <c r="E5" s="294">
        <v>120</v>
      </c>
      <c r="F5" s="292" t="s">
        <v>1760</v>
      </c>
      <c r="G5" s="291" t="s">
        <v>1583</v>
      </c>
      <c r="H5" s="293" t="s">
        <v>14</v>
      </c>
      <c r="I5" s="285" t="s">
        <v>2360</v>
      </c>
      <c r="J5" s="285"/>
    </row>
    <row r="6" spans="1:20" ht="119.25" customHeight="1">
      <c r="A6" s="285" t="s">
        <v>1591</v>
      </c>
      <c r="B6" s="291" t="s">
        <v>1589</v>
      </c>
      <c r="C6" s="290" t="s">
        <v>1590</v>
      </c>
      <c r="D6" s="55">
        <v>150</v>
      </c>
      <c r="E6" s="55">
        <v>70</v>
      </c>
      <c r="F6" s="292" t="s">
        <v>1760</v>
      </c>
      <c r="G6" s="291" t="s">
        <v>1583</v>
      </c>
      <c r="H6" s="293" t="s">
        <v>14</v>
      </c>
      <c r="I6" s="285" t="s">
        <v>2360</v>
      </c>
      <c r="J6" s="285"/>
      <c r="K6" s="4"/>
      <c r="L6" s="4"/>
      <c r="M6" s="4"/>
      <c r="N6" s="4"/>
      <c r="O6" s="4"/>
      <c r="P6" s="4"/>
      <c r="Q6" s="4"/>
      <c r="R6" s="4"/>
      <c r="S6" s="4"/>
      <c r="T6" s="4"/>
    </row>
    <row r="7" spans="1:20" s="4" customFormat="1" ht="108" customHeight="1">
      <c r="A7" s="285" t="s">
        <v>1596</v>
      </c>
      <c r="B7" s="291" t="s">
        <v>1593</v>
      </c>
      <c r="C7" s="290" t="s">
        <v>1594</v>
      </c>
      <c r="D7" s="55">
        <v>150</v>
      </c>
      <c r="E7" s="55">
        <v>80</v>
      </c>
      <c r="F7" s="292" t="s">
        <v>1760</v>
      </c>
      <c r="G7" s="291" t="s">
        <v>1583</v>
      </c>
      <c r="H7" s="293" t="s">
        <v>14</v>
      </c>
      <c r="I7" s="285" t="s">
        <v>2360</v>
      </c>
      <c r="J7" s="285"/>
      <c r="K7" s="1"/>
      <c r="L7" s="1"/>
      <c r="M7" s="1"/>
      <c r="N7" s="1"/>
      <c r="O7" s="1"/>
      <c r="P7" s="1"/>
      <c r="Q7" s="1"/>
      <c r="R7" s="1"/>
      <c r="S7" s="1"/>
      <c r="T7" s="1"/>
    </row>
    <row r="8" spans="1:20" s="4" customFormat="1" ht="112.5" customHeight="1">
      <c r="A8" s="285" t="s">
        <v>1601</v>
      </c>
      <c r="B8" s="291" t="s">
        <v>1602</v>
      </c>
      <c r="C8" s="290" t="s">
        <v>1599</v>
      </c>
      <c r="D8" s="55">
        <v>85</v>
      </c>
      <c r="E8" s="55">
        <v>85</v>
      </c>
      <c r="F8" s="292" t="s">
        <v>1760</v>
      </c>
      <c r="G8" s="291" t="s">
        <v>1583</v>
      </c>
      <c r="H8" s="293" t="s">
        <v>14</v>
      </c>
      <c r="I8" s="285" t="s">
        <v>2359</v>
      </c>
      <c r="J8" s="285"/>
      <c r="K8" s="1"/>
      <c r="L8" s="1"/>
      <c r="M8" s="1"/>
      <c r="N8" s="1"/>
      <c r="O8" s="1"/>
      <c r="P8" s="1"/>
      <c r="Q8" s="1"/>
      <c r="R8" s="1"/>
      <c r="S8" s="1"/>
      <c r="T8" s="1"/>
    </row>
  </sheetData>
  <mergeCells count="2">
    <mergeCell ref="A1:J1"/>
    <mergeCell ref="A2:J2"/>
  </mergeCells>
  <pageMargins left="0.70866141732283472" right="0.70866141732283472" top="0.74803149606299213" bottom="0.74803149606299213" header="0.31496062992125984" footer="0.31496062992125984"/>
  <pageSetup paperSize="8" scale="64" firstPageNumber="6" fitToHeight="0" orientation="landscape" useFirstPageNumber="1" r:id="rId1"/>
  <headerFooter>
    <oddFooter>&amp;CPolugodišnji izvještaj o radu za 2026. godinu
KABINET MINISTRA&amp;R&amp;P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6"/>
  <sheetViews>
    <sheetView view="pageBreakPreview" topLeftCell="A21" zoomScale="80" zoomScaleNormal="75" zoomScaleSheetLayoutView="80" workbookViewId="0">
      <selection activeCell="A2" sqref="A2:H2"/>
    </sheetView>
  </sheetViews>
  <sheetFormatPr defaultColWidth="8.85546875" defaultRowHeight="12.75"/>
  <cols>
    <col min="1" max="1" width="12.7109375" style="1" customWidth="1"/>
    <col min="2" max="2" width="54.7109375" style="1" customWidth="1"/>
    <col min="3" max="3" width="39.7109375" style="1" customWidth="1"/>
    <col min="4" max="5" width="24.7109375" style="1" customWidth="1"/>
    <col min="6" max="6" width="46.7109375" style="10" customWidth="1"/>
    <col min="7" max="7" width="33.7109375" style="1" customWidth="1"/>
    <col min="8" max="8" width="44.7109375" style="1" customWidth="1"/>
    <col min="9" max="9" width="18.7109375" style="1" customWidth="1"/>
    <col min="10" max="16384" width="8.85546875" style="1"/>
  </cols>
  <sheetData>
    <row r="1" spans="1:18" s="2" customFormat="1" ht="39.950000000000003" customHeight="1">
      <c r="A1" s="424" t="s">
        <v>1618</v>
      </c>
      <c r="B1" s="425"/>
      <c r="C1" s="425"/>
      <c r="D1" s="425"/>
      <c r="E1" s="425"/>
      <c r="F1" s="425"/>
      <c r="G1" s="425"/>
      <c r="H1" s="426"/>
    </row>
    <row r="2" spans="1:18" ht="39.950000000000003" customHeight="1">
      <c r="A2" s="427" t="s">
        <v>2325</v>
      </c>
      <c r="B2" s="428"/>
      <c r="C2" s="428"/>
      <c r="D2" s="428"/>
      <c r="E2" s="428"/>
      <c r="F2" s="428"/>
      <c r="G2" s="428"/>
      <c r="H2" s="429"/>
    </row>
    <row r="3" spans="1:18" s="3" customFormat="1" ht="60" customHeight="1">
      <c r="A3" s="128" t="s">
        <v>1</v>
      </c>
      <c r="B3" s="128" t="s">
        <v>545</v>
      </c>
      <c r="C3" s="125" t="s">
        <v>2</v>
      </c>
      <c r="D3" s="128" t="s">
        <v>3</v>
      </c>
      <c r="E3" s="128" t="s">
        <v>4</v>
      </c>
      <c r="F3" s="128" t="s">
        <v>2330</v>
      </c>
      <c r="G3" s="128" t="s">
        <v>2328</v>
      </c>
      <c r="H3" s="128" t="s">
        <v>2327</v>
      </c>
      <c r="I3" s="1"/>
      <c r="J3" s="1"/>
      <c r="K3" s="1"/>
      <c r="L3" s="1"/>
      <c r="M3" s="1"/>
      <c r="N3" s="1"/>
      <c r="O3" s="1"/>
      <c r="P3" s="1"/>
      <c r="Q3" s="1"/>
      <c r="R3" s="1"/>
    </row>
    <row r="4" spans="1:18" s="2" customFormat="1" ht="39.950000000000003" customHeight="1">
      <c r="A4" s="430" t="s">
        <v>1619</v>
      </c>
      <c r="B4" s="431"/>
      <c r="C4" s="431"/>
      <c r="D4" s="431"/>
      <c r="E4" s="431"/>
      <c r="F4" s="431"/>
      <c r="G4" s="431"/>
      <c r="H4" s="432"/>
    </row>
    <row r="5" spans="1:18" ht="117.75" customHeight="1">
      <c r="A5" s="433" t="s">
        <v>1620</v>
      </c>
      <c r="B5" s="435" t="s">
        <v>1621</v>
      </c>
      <c r="C5" s="126" t="s">
        <v>1622</v>
      </c>
      <c r="D5" s="263" t="s">
        <v>70</v>
      </c>
      <c r="E5" s="263" t="s">
        <v>1790</v>
      </c>
      <c r="F5" s="256">
        <v>1</v>
      </c>
      <c r="G5" s="264" t="s">
        <v>2359</v>
      </c>
      <c r="H5" s="264"/>
    </row>
    <row r="6" spans="1:18" ht="101.25" customHeight="1">
      <c r="A6" s="434"/>
      <c r="B6" s="436"/>
      <c r="C6" s="126" t="s">
        <v>1628</v>
      </c>
      <c r="D6" s="263" t="s">
        <v>114</v>
      </c>
      <c r="E6" s="263" t="s">
        <v>1880</v>
      </c>
      <c r="F6" s="276">
        <v>0.3</v>
      </c>
      <c r="G6" s="264" t="s">
        <v>2360</v>
      </c>
      <c r="H6" s="264"/>
    </row>
    <row r="7" spans="1:18" ht="111" customHeight="1">
      <c r="A7" s="264" t="s">
        <v>1633</v>
      </c>
      <c r="B7" s="261" t="s">
        <v>1635</v>
      </c>
      <c r="C7" s="126" t="s">
        <v>1636</v>
      </c>
      <c r="D7" s="262" t="s">
        <v>114</v>
      </c>
      <c r="E7" s="262" t="s">
        <v>1768</v>
      </c>
      <c r="F7" s="276">
        <v>1</v>
      </c>
      <c r="G7" s="264" t="s">
        <v>2359</v>
      </c>
      <c r="H7" s="264"/>
    </row>
    <row r="8" spans="1:18" ht="246" customHeight="1">
      <c r="A8" s="443" t="s">
        <v>1634</v>
      </c>
      <c r="B8" s="435" t="s">
        <v>1641</v>
      </c>
      <c r="C8" s="259" t="s">
        <v>2229</v>
      </c>
      <c r="D8" s="71" t="s">
        <v>2320</v>
      </c>
      <c r="E8" s="260" t="s">
        <v>1768</v>
      </c>
      <c r="F8" s="276">
        <v>1</v>
      </c>
      <c r="G8" s="264" t="s">
        <v>2359</v>
      </c>
      <c r="H8" s="264"/>
    </row>
    <row r="9" spans="1:18" ht="86.25" customHeight="1">
      <c r="A9" s="443"/>
      <c r="B9" s="444"/>
      <c r="C9" s="126" t="s">
        <v>1642</v>
      </c>
      <c r="D9" s="262" t="s">
        <v>114</v>
      </c>
      <c r="E9" s="262" t="s">
        <v>1768</v>
      </c>
      <c r="F9" s="276">
        <v>0.7</v>
      </c>
      <c r="G9" s="264" t="s">
        <v>2360</v>
      </c>
      <c r="H9" s="264"/>
    </row>
    <row r="10" spans="1:18" ht="130.5" customHeight="1">
      <c r="A10" s="443"/>
      <c r="B10" s="444"/>
      <c r="C10" s="258" t="s">
        <v>1646</v>
      </c>
      <c r="D10" s="260" t="s">
        <v>114</v>
      </c>
      <c r="E10" s="260" t="s">
        <v>1768</v>
      </c>
      <c r="F10" s="276">
        <v>1</v>
      </c>
      <c r="G10" s="264" t="s">
        <v>2359</v>
      </c>
      <c r="H10" s="264"/>
    </row>
    <row r="11" spans="1:18" ht="184.5" customHeight="1">
      <c r="A11" s="443"/>
      <c r="B11" s="444"/>
      <c r="C11" s="439" t="s">
        <v>1650</v>
      </c>
      <c r="D11" s="441" t="s">
        <v>114</v>
      </c>
      <c r="E11" s="441" t="s">
        <v>1768</v>
      </c>
      <c r="F11" s="437">
        <v>1</v>
      </c>
      <c r="G11" s="433" t="s">
        <v>2359</v>
      </c>
      <c r="H11" s="433"/>
    </row>
    <row r="12" spans="1:18" ht="173.45" customHeight="1">
      <c r="A12" s="443"/>
      <c r="B12" s="444"/>
      <c r="C12" s="440"/>
      <c r="D12" s="442"/>
      <c r="E12" s="442"/>
      <c r="F12" s="438"/>
      <c r="G12" s="434"/>
      <c r="H12" s="434"/>
    </row>
    <row r="13" spans="1:18" ht="95.45" customHeight="1">
      <c r="A13" s="443"/>
      <c r="B13" s="444"/>
      <c r="C13" s="126" t="s">
        <v>1654</v>
      </c>
      <c r="D13" s="262" t="s">
        <v>114</v>
      </c>
      <c r="E13" s="262" t="s">
        <v>1768</v>
      </c>
      <c r="F13" s="276">
        <v>1</v>
      </c>
      <c r="G13" s="264" t="s">
        <v>2359</v>
      </c>
      <c r="H13" s="264"/>
    </row>
    <row r="14" spans="1:18" ht="91.5" customHeight="1">
      <c r="A14" s="434"/>
      <c r="B14" s="436"/>
      <c r="C14" s="126" t="s">
        <v>1656</v>
      </c>
      <c r="D14" s="262" t="s">
        <v>114</v>
      </c>
      <c r="E14" s="262" t="s">
        <v>1768</v>
      </c>
      <c r="F14" s="276">
        <v>1</v>
      </c>
      <c r="G14" s="264" t="s">
        <v>2359</v>
      </c>
      <c r="H14" s="264"/>
    </row>
    <row r="15" spans="1:18" ht="91.15" customHeight="1">
      <c r="A15" s="264" t="s">
        <v>1640</v>
      </c>
      <c r="B15" s="270" t="s">
        <v>1660</v>
      </c>
      <c r="C15" s="126" t="s">
        <v>1661</v>
      </c>
      <c r="D15" s="262" t="s">
        <v>1913</v>
      </c>
      <c r="E15" s="262" t="s">
        <v>1768</v>
      </c>
      <c r="F15" s="276">
        <v>1</v>
      </c>
      <c r="G15" s="264" t="s">
        <v>2359</v>
      </c>
      <c r="H15" s="264"/>
    </row>
    <row r="16" spans="1:18" ht="101.45" customHeight="1">
      <c r="A16" s="264" t="s">
        <v>1659</v>
      </c>
      <c r="B16" s="270" t="s">
        <v>1666</v>
      </c>
      <c r="C16" s="126" t="s">
        <v>1667</v>
      </c>
      <c r="D16" s="262" t="s">
        <v>114</v>
      </c>
      <c r="E16" s="262" t="s">
        <v>1768</v>
      </c>
      <c r="F16" s="276">
        <v>1</v>
      </c>
      <c r="G16" s="264" t="s">
        <v>2359</v>
      </c>
      <c r="H16" s="264"/>
    </row>
    <row r="17" spans="1:8" ht="126.75" customHeight="1">
      <c r="A17" s="433" t="s">
        <v>1665</v>
      </c>
      <c r="B17" s="435" t="s">
        <v>1672</v>
      </c>
      <c r="C17" s="439" t="s">
        <v>1673</v>
      </c>
      <c r="D17" s="441" t="s">
        <v>114</v>
      </c>
      <c r="E17" s="441" t="s">
        <v>1768</v>
      </c>
      <c r="F17" s="437">
        <v>1</v>
      </c>
      <c r="G17" s="433" t="s">
        <v>2359</v>
      </c>
      <c r="H17" s="433"/>
    </row>
    <row r="18" spans="1:8" ht="120" customHeight="1">
      <c r="A18" s="434"/>
      <c r="B18" s="436"/>
      <c r="C18" s="440"/>
      <c r="D18" s="442"/>
      <c r="E18" s="442"/>
      <c r="F18" s="438"/>
      <c r="G18" s="434"/>
      <c r="H18" s="434"/>
    </row>
    <row r="19" spans="1:8" ht="88.5" customHeight="1">
      <c r="A19" s="433" t="s">
        <v>1671</v>
      </c>
      <c r="B19" s="435" t="s">
        <v>1680</v>
      </c>
      <c r="C19" s="126" t="s">
        <v>1681</v>
      </c>
      <c r="D19" s="262" t="s">
        <v>114</v>
      </c>
      <c r="E19" s="262" t="s">
        <v>1768</v>
      </c>
      <c r="F19" s="276">
        <v>1</v>
      </c>
      <c r="G19" s="264" t="s">
        <v>2359</v>
      </c>
      <c r="H19" s="264"/>
    </row>
    <row r="20" spans="1:8" ht="153" customHeight="1">
      <c r="A20" s="443"/>
      <c r="B20" s="444"/>
      <c r="C20" s="126" t="s">
        <v>1685</v>
      </c>
      <c r="D20" s="262" t="s">
        <v>114</v>
      </c>
      <c r="E20" s="262" t="s">
        <v>1768</v>
      </c>
      <c r="F20" s="276">
        <v>1</v>
      </c>
      <c r="G20" s="264" t="s">
        <v>2359</v>
      </c>
      <c r="H20" s="264"/>
    </row>
    <row r="21" spans="1:8" ht="123.6" customHeight="1">
      <c r="A21" s="443"/>
      <c r="B21" s="444"/>
      <c r="C21" s="126" t="s">
        <v>1690</v>
      </c>
      <c r="D21" s="263" t="s">
        <v>70</v>
      </c>
      <c r="E21" s="263" t="s">
        <v>1790</v>
      </c>
      <c r="F21" s="264">
        <v>1</v>
      </c>
      <c r="G21" s="264" t="s">
        <v>2359</v>
      </c>
      <c r="H21" s="264"/>
    </row>
    <row r="22" spans="1:8" ht="189.75" customHeight="1">
      <c r="A22" s="443"/>
      <c r="B22" s="444"/>
      <c r="C22" s="439" t="s">
        <v>1692</v>
      </c>
      <c r="D22" s="441" t="s">
        <v>114</v>
      </c>
      <c r="E22" s="441" t="s">
        <v>1768</v>
      </c>
      <c r="F22" s="433">
        <v>100</v>
      </c>
      <c r="G22" s="433" t="s">
        <v>2359</v>
      </c>
      <c r="H22" s="433"/>
    </row>
    <row r="23" spans="1:8" ht="54" customHeight="1">
      <c r="A23" s="443"/>
      <c r="B23" s="444"/>
      <c r="C23" s="445"/>
      <c r="D23" s="446"/>
      <c r="E23" s="446"/>
      <c r="F23" s="443"/>
      <c r="G23" s="443"/>
      <c r="H23" s="443"/>
    </row>
    <row r="24" spans="1:8" ht="114.6" customHeight="1">
      <c r="A24" s="434"/>
      <c r="B24" s="436"/>
      <c r="C24" s="440"/>
      <c r="D24" s="442"/>
      <c r="E24" s="442"/>
      <c r="F24" s="434"/>
      <c r="G24" s="434"/>
      <c r="H24" s="434"/>
    </row>
    <row r="25" spans="1:8" s="4" customFormat="1" ht="39.950000000000003" customHeight="1">
      <c r="A25" s="430" t="s">
        <v>1700</v>
      </c>
      <c r="B25" s="431"/>
      <c r="C25" s="431"/>
      <c r="D25" s="431"/>
      <c r="E25" s="431"/>
      <c r="F25" s="431"/>
      <c r="G25" s="431"/>
      <c r="H25" s="432"/>
    </row>
    <row r="26" spans="1:8" ht="81" customHeight="1">
      <c r="A26" s="374" t="s">
        <v>2331</v>
      </c>
      <c r="B26" s="375" t="s">
        <v>277</v>
      </c>
      <c r="C26" s="417" t="s">
        <v>2332</v>
      </c>
      <c r="D26" s="376" t="s">
        <v>2332</v>
      </c>
      <c r="E26" s="376" t="s">
        <v>2332</v>
      </c>
      <c r="F26" s="376" t="s">
        <v>2332</v>
      </c>
      <c r="G26" s="374" t="s">
        <v>2332</v>
      </c>
      <c r="H26" s="375" t="s">
        <v>2410</v>
      </c>
    </row>
  </sheetData>
  <mergeCells count="30">
    <mergeCell ref="A25:H25"/>
    <mergeCell ref="H17:H18"/>
    <mergeCell ref="A19:A24"/>
    <mergeCell ref="B19:B24"/>
    <mergeCell ref="C22:C24"/>
    <mergeCell ref="D22:D24"/>
    <mergeCell ref="E22:E24"/>
    <mergeCell ref="F22:F24"/>
    <mergeCell ref="G22:G24"/>
    <mergeCell ref="H22:H24"/>
    <mergeCell ref="F11:F12"/>
    <mergeCell ref="G11:G12"/>
    <mergeCell ref="H11:H12"/>
    <mergeCell ref="A17:A18"/>
    <mergeCell ref="B17:B18"/>
    <mergeCell ref="C17:C18"/>
    <mergeCell ref="D17:D18"/>
    <mergeCell ref="E17:E18"/>
    <mergeCell ref="F17:F18"/>
    <mergeCell ref="G17:G18"/>
    <mergeCell ref="A8:A14"/>
    <mergeCell ref="B8:B14"/>
    <mergeCell ref="C11:C12"/>
    <mergeCell ref="D11:D12"/>
    <mergeCell ref="E11:E12"/>
    <mergeCell ref="A1:H1"/>
    <mergeCell ref="A2:H2"/>
    <mergeCell ref="A4:H4"/>
    <mergeCell ref="A5:A6"/>
    <mergeCell ref="B5:B6"/>
  </mergeCells>
  <pageMargins left="0.70866141732283472" right="0.70866141732283472" top="0.74803149606299213" bottom="0.74803149606299213" header="0.31496062992125984" footer="0.31496062992125984"/>
  <pageSetup paperSize="8" scale="68" firstPageNumber="7" fitToHeight="0" orientation="landscape" useFirstPageNumber="1" r:id="rId1"/>
  <headerFooter>
    <oddFooter>&amp;CPolugodišnji izvještaj o radu za 2026. godinu
GLAVNO TAJNIŠTVO&amp;R&amp;P</oddFooter>
  </headerFooter>
  <rowBreaks count="2" manualBreakCount="2">
    <brk id="10" max="7" man="1"/>
    <brk id="1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view="pageBreakPreview" topLeftCell="A23" zoomScale="80" zoomScaleNormal="75" zoomScaleSheetLayoutView="80" workbookViewId="0">
      <selection activeCell="A2" sqref="A2:H2"/>
    </sheetView>
  </sheetViews>
  <sheetFormatPr defaultColWidth="8.85546875" defaultRowHeight="12.75"/>
  <cols>
    <col min="1" max="1" width="14.7109375" style="1" customWidth="1"/>
    <col min="2" max="2" width="44.7109375" style="1" customWidth="1"/>
    <col min="3" max="3" width="39.7109375" style="1" customWidth="1"/>
    <col min="4" max="4" width="15.7109375" style="1" customWidth="1"/>
    <col min="5" max="5" width="35.7109375" style="1" customWidth="1"/>
    <col min="6" max="7" width="20.7109375" style="1" customWidth="1"/>
    <col min="8" max="8" width="30.7109375" style="10" customWidth="1"/>
    <col min="9" max="9" width="33.7109375" style="1" customWidth="1"/>
    <col min="10" max="10" width="45.7109375" style="1" customWidth="1"/>
    <col min="11" max="11" width="18.7109375" style="1" customWidth="1"/>
    <col min="12" max="16384" width="8.85546875" style="1"/>
  </cols>
  <sheetData>
    <row r="1" spans="1:20" s="2" customFormat="1" ht="39.950000000000003" customHeight="1">
      <c r="A1" s="424" t="s">
        <v>1618</v>
      </c>
      <c r="B1" s="425"/>
      <c r="C1" s="425"/>
      <c r="D1" s="425"/>
      <c r="E1" s="425"/>
      <c r="F1" s="425"/>
      <c r="G1" s="425"/>
      <c r="H1" s="425"/>
      <c r="I1" s="425"/>
      <c r="J1" s="426"/>
    </row>
    <row r="2" spans="1:20" ht="39.950000000000003" customHeight="1">
      <c r="A2" s="427" t="s">
        <v>2326</v>
      </c>
      <c r="B2" s="428"/>
      <c r="C2" s="428"/>
      <c r="D2" s="428"/>
      <c r="E2" s="428"/>
      <c r="F2" s="428"/>
      <c r="G2" s="428"/>
      <c r="H2" s="428"/>
      <c r="I2" s="428"/>
      <c r="J2" s="429"/>
    </row>
    <row r="3" spans="1:20" s="3" customFormat="1" ht="60" customHeight="1">
      <c r="A3" s="128" t="s">
        <v>5</v>
      </c>
      <c r="B3" s="128" t="s">
        <v>6</v>
      </c>
      <c r="C3" s="128" t="s">
        <v>7</v>
      </c>
      <c r="D3" s="128" t="s">
        <v>8</v>
      </c>
      <c r="E3" s="128" t="s">
        <v>2329</v>
      </c>
      <c r="F3" s="128" t="s">
        <v>9</v>
      </c>
      <c r="G3" s="128" t="s">
        <v>10</v>
      </c>
      <c r="H3" s="128" t="s">
        <v>11</v>
      </c>
      <c r="I3" s="128" t="s">
        <v>2328</v>
      </c>
      <c r="J3" s="128" t="s">
        <v>2327</v>
      </c>
      <c r="K3" s="1"/>
      <c r="L3" s="1"/>
      <c r="M3" s="1"/>
      <c r="N3" s="1"/>
      <c r="O3" s="1"/>
      <c r="P3" s="1"/>
      <c r="Q3" s="1"/>
      <c r="R3" s="1"/>
      <c r="S3" s="1"/>
      <c r="T3" s="1"/>
    </row>
    <row r="4" spans="1:20" s="2" customFormat="1" ht="39.950000000000003" customHeight="1">
      <c r="A4" s="430" t="s">
        <v>1619</v>
      </c>
      <c r="B4" s="431"/>
      <c r="C4" s="431"/>
      <c r="D4" s="431"/>
      <c r="E4" s="431"/>
      <c r="F4" s="431"/>
      <c r="G4" s="431"/>
      <c r="H4" s="431"/>
      <c r="I4" s="431"/>
      <c r="J4" s="432"/>
    </row>
    <row r="5" spans="1:20" ht="117.75" customHeight="1">
      <c r="A5" s="264" t="s">
        <v>1623</v>
      </c>
      <c r="B5" s="268" t="s">
        <v>1624</v>
      </c>
      <c r="C5" s="265" t="s">
        <v>1625</v>
      </c>
      <c r="D5" s="269">
        <v>1</v>
      </c>
      <c r="E5" s="269">
        <v>1</v>
      </c>
      <c r="F5" s="267" t="s">
        <v>1760</v>
      </c>
      <c r="G5" s="268" t="s">
        <v>1626</v>
      </c>
      <c r="H5" s="264" t="s">
        <v>1627</v>
      </c>
      <c r="I5" s="264" t="s">
        <v>2359</v>
      </c>
      <c r="J5" s="264"/>
    </row>
    <row r="6" spans="1:20" ht="101.25" customHeight="1">
      <c r="A6" s="264" t="s">
        <v>1630</v>
      </c>
      <c r="B6" s="268" t="s">
        <v>2228</v>
      </c>
      <c r="C6" s="265" t="s">
        <v>1631</v>
      </c>
      <c r="D6" s="262">
        <v>0.95</v>
      </c>
      <c r="E6" s="262">
        <v>0.3</v>
      </c>
      <c r="F6" s="267" t="s">
        <v>1760</v>
      </c>
      <c r="G6" s="268" t="s">
        <v>1626</v>
      </c>
      <c r="H6" s="264" t="s">
        <v>1632</v>
      </c>
      <c r="I6" s="264" t="s">
        <v>2360</v>
      </c>
      <c r="J6" s="264"/>
    </row>
    <row r="7" spans="1:20" ht="111" customHeight="1">
      <c r="A7" s="264" t="s">
        <v>2344</v>
      </c>
      <c r="B7" s="268" t="s">
        <v>1638</v>
      </c>
      <c r="C7" s="265" t="s">
        <v>1639</v>
      </c>
      <c r="D7" s="269">
        <v>1</v>
      </c>
      <c r="E7" s="269">
        <v>1</v>
      </c>
      <c r="F7" s="267" t="s">
        <v>1760</v>
      </c>
      <c r="G7" s="268" t="s">
        <v>1626</v>
      </c>
      <c r="H7" s="264" t="s">
        <v>14</v>
      </c>
      <c r="I7" s="264" t="s">
        <v>2359</v>
      </c>
      <c r="J7" s="264"/>
    </row>
    <row r="8" spans="1:20" ht="246" customHeight="1">
      <c r="A8" s="264" t="s">
        <v>1637</v>
      </c>
      <c r="B8" s="268" t="s">
        <v>2230</v>
      </c>
      <c r="C8" s="265" t="s">
        <v>2231</v>
      </c>
      <c r="D8" s="262">
        <v>1</v>
      </c>
      <c r="E8" s="262">
        <v>1</v>
      </c>
      <c r="F8" s="267" t="s">
        <v>1760</v>
      </c>
      <c r="G8" s="268" t="s">
        <v>1626</v>
      </c>
      <c r="H8" s="264" t="s">
        <v>14</v>
      </c>
      <c r="I8" s="264" t="s">
        <v>2359</v>
      </c>
      <c r="J8" s="264"/>
    </row>
    <row r="9" spans="1:20" ht="86.25" customHeight="1">
      <c r="A9" s="264" t="s">
        <v>2345</v>
      </c>
      <c r="B9" s="268" t="s">
        <v>1643</v>
      </c>
      <c r="C9" s="265" t="s">
        <v>1644</v>
      </c>
      <c r="D9" s="262">
        <v>1</v>
      </c>
      <c r="E9" s="262">
        <v>0.7</v>
      </c>
      <c r="F9" s="267" t="s">
        <v>1760</v>
      </c>
      <c r="G9" s="268" t="s">
        <v>1645</v>
      </c>
      <c r="H9" s="264" t="s">
        <v>14</v>
      </c>
      <c r="I9" s="264" t="s">
        <v>2360</v>
      </c>
      <c r="J9" s="264"/>
    </row>
    <row r="10" spans="1:20" ht="123.75" customHeight="1">
      <c r="A10" s="264" t="s">
        <v>2346</v>
      </c>
      <c r="B10" s="268" t="s">
        <v>1647</v>
      </c>
      <c r="C10" s="265" t="s">
        <v>1648</v>
      </c>
      <c r="D10" s="262">
        <v>1</v>
      </c>
      <c r="E10" s="262">
        <v>1</v>
      </c>
      <c r="F10" s="267" t="s">
        <v>1760</v>
      </c>
      <c r="G10" s="268" t="s">
        <v>1645</v>
      </c>
      <c r="H10" s="264" t="s">
        <v>14</v>
      </c>
      <c r="I10" s="264" t="s">
        <v>2359</v>
      </c>
      <c r="J10" s="264"/>
    </row>
    <row r="11" spans="1:20" ht="129" customHeight="1">
      <c r="A11" s="264" t="s">
        <v>2347</v>
      </c>
      <c r="B11" s="268" t="s">
        <v>1649</v>
      </c>
      <c r="C11" s="265" t="s">
        <v>2232</v>
      </c>
      <c r="D11" s="262">
        <v>1</v>
      </c>
      <c r="E11" s="262">
        <v>1</v>
      </c>
      <c r="F11" s="267" t="s">
        <v>1760</v>
      </c>
      <c r="G11" s="268" t="s">
        <v>1645</v>
      </c>
      <c r="H11" s="264" t="s">
        <v>14</v>
      </c>
      <c r="I11" s="264" t="s">
        <v>2359</v>
      </c>
      <c r="J11" s="264"/>
    </row>
    <row r="12" spans="1:20" ht="184.5" customHeight="1">
      <c r="A12" s="264" t="s">
        <v>2348</v>
      </c>
      <c r="B12" s="268" t="s">
        <v>1881</v>
      </c>
      <c r="C12" s="265" t="s">
        <v>1651</v>
      </c>
      <c r="D12" s="262">
        <v>1</v>
      </c>
      <c r="E12" s="262">
        <v>1</v>
      </c>
      <c r="F12" s="267" t="s">
        <v>1760</v>
      </c>
      <c r="G12" s="268" t="s">
        <v>1652</v>
      </c>
      <c r="H12" s="264" t="s">
        <v>14</v>
      </c>
      <c r="I12" s="264" t="s">
        <v>2359</v>
      </c>
      <c r="J12" s="264"/>
    </row>
    <row r="13" spans="1:20" ht="173.45" customHeight="1">
      <c r="A13" s="264" t="s">
        <v>2349</v>
      </c>
      <c r="B13" s="268" t="s">
        <v>1882</v>
      </c>
      <c r="C13" s="265" t="s">
        <v>1653</v>
      </c>
      <c r="D13" s="262">
        <v>1</v>
      </c>
      <c r="E13" s="262">
        <v>1</v>
      </c>
      <c r="F13" s="267" t="s">
        <v>1760</v>
      </c>
      <c r="G13" s="268" t="s">
        <v>1652</v>
      </c>
      <c r="H13" s="264" t="s">
        <v>14</v>
      </c>
      <c r="I13" s="264" t="s">
        <v>2359</v>
      </c>
      <c r="J13" s="264"/>
    </row>
    <row r="14" spans="1:20" ht="95.45" customHeight="1">
      <c r="A14" s="264" t="s">
        <v>2350</v>
      </c>
      <c r="B14" s="268" t="s">
        <v>1655</v>
      </c>
      <c r="C14" s="265" t="s">
        <v>1883</v>
      </c>
      <c r="D14" s="262">
        <v>1</v>
      </c>
      <c r="E14" s="262">
        <v>1</v>
      </c>
      <c r="F14" s="267" t="s">
        <v>1760</v>
      </c>
      <c r="G14" s="268" t="s">
        <v>1626</v>
      </c>
      <c r="H14" s="264" t="s">
        <v>14</v>
      </c>
      <c r="I14" s="264" t="s">
        <v>2359</v>
      </c>
      <c r="J14" s="264"/>
    </row>
    <row r="15" spans="1:20" ht="91.5" customHeight="1">
      <c r="A15" s="264" t="s">
        <v>2351</v>
      </c>
      <c r="B15" s="268" t="s">
        <v>1657</v>
      </c>
      <c r="C15" s="265" t="s">
        <v>1658</v>
      </c>
      <c r="D15" s="262">
        <v>1</v>
      </c>
      <c r="E15" s="262">
        <v>1</v>
      </c>
      <c r="F15" s="267" t="s">
        <v>1760</v>
      </c>
      <c r="G15" s="268" t="s">
        <v>1652</v>
      </c>
      <c r="H15" s="264" t="s">
        <v>14</v>
      </c>
      <c r="I15" s="264" t="s">
        <v>2359</v>
      </c>
      <c r="J15" s="264"/>
    </row>
    <row r="16" spans="1:20" ht="91.15" customHeight="1">
      <c r="A16" s="264" t="s">
        <v>2352</v>
      </c>
      <c r="B16" s="268" t="s">
        <v>1663</v>
      </c>
      <c r="C16" s="265" t="s">
        <v>1664</v>
      </c>
      <c r="D16" s="269">
        <v>1</v>
      </c>
      <c r="E16" s="269">
        <v>1</v>
      </c>
      <c r="F16" s="94" t="s">
        <v>1760</v>
      </c>
      <c r="G16" s="268" t="s">
        <v>1652</v>
      </c>
      <c r="H16" s="264" t="s">
        <v>14</v>
      </c>
      <c r="I16" s="264" t="s">
        <v>2359</v>
      </c>
      <c r="J16" s="264"/>
    </row>
    <row r="17" spans="1:10" ht="101.45" customHeight="1">
      <c r="A17" s="264" t="s">
        <v>1662</v>
      </c>
      <c r="B17" s="268" t="s">
        <v>1669</v>
      </c>
      <c r="C17" s="265" t="s">
        <v>1670</v>
      </c>
      <c r="D17" s="262">
        <v>1</v>
      </c>
      <c r="E17" s="262">
        <v>1</v>
      </c>
      <c r="F17" s="94" t="s">
        <v>1760</v>
      </c>
      <c r="G17" s="268" t="s">
        <v>1652</v>
      </c>
      <c r="H17" s="264" t="s">
        <v>14</v>
      </c>
      <c r="I17" s="264" t="s">
        <v>2359</v>
      </c>
      <c r="J17" s="264"/>
    </row>
    <row r="18" spans="1:10" ht="126.75" customHeight="1">
      <c r="A18" s="264" t="s">
        <v>1668</v>
      </c>
      <c r="B18" s="268" t="s">
        <v>1675</v>
      </c>
      <c r="C18" s="265" t="s">
        <v>1676</v>
      </c>
      <c r="D18" s="262">
        <v>1</v>
      </c>
      <c r="E18" s="262">
        <v>1</v>
      </c>
      <c r="F18" s="94">
        <v>46387</v>
      </c>
      <c r="G18" s="268" t="s">
        <v>1677</v>
      </c>
      <c r="H18" s="264" t="s">
        <v>14</v>
      </c>
      <c r="I18" s="264" t="s">
        <v>2359</v>
      </c>
      <c r="J18" s="264"/>
    </row>
    <row r="19" spans="1:10" ht="120" customHeight="1">
      <c r="A19" s="264" t="s">
        <v>2353</v>
      </c>
      <c r="B19" s="268" t="s">
        <v>1679</v>
      </c>
      <c r="C19" s="265" t="s">
        <v>2233</v>
      </c>
      <c r="D19" s="262">
        <v>1</v>
      </c>
      <c r="E19" s="262">
        <v>1</v>
      </c>
      <c r="F19" s="94">
        <v>46387</v>
      </c>
      <c r="G19" s="268" t="s">
        <v>1677</v>
      </c>
      <c r="H19" s="264" t="s">
        <v>14</v>
      </c>
      <c r="I19" s="264" t="s">
        <v>2359</v>
      </c>
      <c r="J19" s="264"/>
    </row>
    <row r="20" spans="1:10" ht="88.5" customHeight="1">
      <c r="A20" s="264" t="s">
        <v>1674</v>
      </c>
      <c r="B20" s="52" t="s">
        <v>1682</v>
      </c>
      <c r="C20" s="265" t="s">
        <v>1683</v>
      </c>
      <c r="D20" s="262">
        <v>1</v>
      </c>
      <c r="E20" s="262">
        <v>1</v>
      </c>
      <c r="F20" s="94">
        <v>46387</v>
      </c>
      <c r="G20" s="268" t="s">
        <v>1684</v>
      </c>
      <c r="H20" s="264" t="s">
        <v>14</v>
      </c>
      <c r="I20" s="264" t="s">
        <v>2359</v>
      </c>
      <c r="J20" s="264"/>
    </row>
    <row r="21" spans="1:10" ht="153" customHeight="1">
      <c r="A21" s="264" t="s">
        <v>1678</v>
      </c>
      <c r="B21" s="268" t="s">
        <v>1686</v>
      </c>
      <c r="C21" s="265" t="s">
        <v>1687</v>
      </c>
      <c r="D21" s="262">
        <v>1</v>
      </c>
      <c r="E21" s="262">
        <v>1</v>
      </c>
      <c r="F21" s="94">
        <v>46387</v>
      </c>
      <c r="G21" s="268" t="s">
        <v>1688</v>
      </c>
      <c r="H21" s="264" t="s">
        <v>1689</v>
      </c>
      <c r="I21" s="264" t="s">
        <v>2359</v>
      </c>
      <c r="J21" s="264"/>
    </row>
    <row r="22" spans="1:10" ht="123.6" customHeight="1">
      <c r="A22" s="264" t="s">
        <v>2354</v>
      </c>
      <c r="B22" s="268" t="s">
        <v>2234</v>
      </c>
      <c r="C22" s="265" t="s">
        <v>1691</v>
      </c>
      <c r="D22" s="262">
        <v>1</v>
      </c>
      <c r="E22" s="262">
        <v>1</v>
      </c>
      <c r="F22" s="94">
        <v>46387</v>
      </c>
      <c r="G22" s="268" t="s">
        <v>1684</v>
      </c>
      <c r="H22" s="264" t="s">
        <v>273</v>
      </c>
      <c r="I22" s="264" t="s">
        <v>2359</v>
      </c>
      <c r="J22" s="264"/>
    </row>
    <row r="23" spans="1:10" ht="189.75" customHeight="1">
      <c r="A23" s="264" t="s">
        <v>2355</v>
      </c>
      <c r="B23" s="52" t="s">
        <v>1693</v>
      </c>
      <c r="C23" s="265" t="s">
        <v>1694</v>
      </c>
      <c r="D23" s="262">
        <v>1</v>
      </c>
      <c r="E23" s="262">
        <v>1</v>
      </c>
      <c r="F23" s="94" t="s">
        <v>1760</v>
      </c>
      <c r="G23" s="268" t="s">
        <v>1695</v>
      </c>
      <c r="H23" s="264" t="s">
        <v>273</v>
      </c>
      <c r="I23" s="264" t="s">
        <v>2359</v>
      </c>
      <c r="J23" s="264"/>
    </row>
    <row r="24" spans="1:10" ht="54" customHeight="1">
      <c r="A24" s="264" t="s">
        <v>2356</v>
      </c>
      <c r="B24" s="52" t="s">
        <v>1696</v>
      </c>
      <c r="C24" s="265" t="s">
        <v>1697</v>
      </c>
      <c r="D24" s="269">
        <v>1</v>
      </c>
      <c r="E24" s="269">
        <v>1</v>
      </c>
      <c r="F24" s="94">
        <v>46387</v>
      </c>
      <c r="G24" s="268" t="s">
        <v>1695</v>
      </c>
      <c r="H24" s="264" t="s">
        <v>273</v>
      </c>
      <c r="I24" s="264" t="s">
        <v>2359</v>
      </c>
      <c r="J24" s="264"/>
    </row>
    <row r="25" spans="1:10" ht="114.6" customHeight="1">
      <c r="A25" s="264" t="s">
        <v>2357</v>
      </c>
      <c r="B25" s="268" t="s">
        <v>1698</v>
      </c>
      <c r="C25" s="265" t="s">
        <v>1699</v>
      </c>
      <c r="D25" s="262">
        <v>1</v>
      </c>
      <c r="E25" s="262">
        <v>1</v>
      </c>
      <c r="F25" s="94">
        <v>46387</v>
      </c>
      <c r="G25" s="268" t="s">
        <v>1695</v>
      </c>
      <c r="H25" s="264" t="s">
        <v>273</v>
      </c>
      <c r="I25" s="264" t="s">
        <v>2359</v>
      </c>
      <c r="J25" s="264"/>
    </row>
    <row r="26" spans="1:10" s="4" customFormat="1" ht="39.950000000000003" customHeight="1">
      <c r="A26" s="430" t="s">
        <v>1700</v>
      </c>
      <c r="B26" s="431"/>
      <c r="C26" s="431"/>
      <c r="D26" s="431"/>
      <c r="E26" s="431"/>
      <c r="F26" s="431"/>
      <c r="G26" s="431"/>
      <c r="H26" s="431"/>
      <c r="I26" s="431"/>
      <c r="J26" s="432"/>
    </row>
    <row r="27" spans="1:10" ht="81" customHeight="1">
      <c r="A27" s="264" t="s">
        <v>1701</v>
      </c>
      <c r="B27" s="268" t="s">
        <v>1702</v>
      </c>
      <c r="C27" s="265" t="s">
        <v>1703</v>
      </c>
      <c r="D27" s="269">
        <v>1</v>
      </c>
      <c r="E27" s="269">
        <v>1</v>
      </c>
      <c r="F27" s="267" t="s">
        <v>1704</v>
      </c>
      <c r="G27" s="268" t="s">
        <v>1705</v>
      </c>
      <c r="H27" s="266" t="s">
        <v>14</v>
      </c>
      <c r="I27" s="264" t="s">
        <v>2359</v>
      </c>
      <c r="J27" s="264"/>
    </row>
    <row r="28" spans="1:10" ht="99.75" customHeight="1">
      <c r="A28" s="264" t="s">
        <v>1706</v>
      </c>
      <c r="B28" s="268" t="s">
        <v>1707</v>
      </c>
      <c r="C28" s="265" t="s">
        <v>1708</v>
      </c>
      <c r="D28" s="262">
        <v>0.8</v>
      </c>
      <c r="E28" s="262">
        <v>0.6</v>
      </c>
      <c r="F28" s="267" t="s">
        <v>1760</v>
      </c>
      <c r="G28" s="268" t="s">
        <v>1705</v>
      </c>
      <c r="H28" s="266" t="s">
        <v>14</v>
      </c>
      <c r="I28" s="264" t="s">
        <v>2360</v>
      </c>
      <c r="J28" s="264"/>
    </row>
    <row r="29" spans="1:10" ht="80.25" customHeight="1">
      <c r="A29" s="264" t="s">
        <v>1709</v>
      </c>
      <c r="B29" s="268" t="s">
        <v>1710</v>
      </c>
      <c r="C29" s="265" t="s">
        <v>1711</v>
      </c>
      <c r="D29" s="262">
        <v>1</v>
      </c>
      <c r="E29" s="262">
        <v>1</v>
      </c>
      <c r="F29" s="267" t="s">
        <v>1760</v>
      </c>
      <c r="G29" s="268" t="s">
        <v>1705</v>
      </c>
      <c r="H29" s="266" t="s">
        <v>14</v>
      </c>
      <c r="I29" s="264" t="s">
        <v>2359</v>
      </c>
      <c r="J29" s="264"/>
    </row>
    <row r="30" spans="1:10" ht="103.5" customHeight="1">
      <c r="A30" s="264" t="s">
        <v>1712</v>
      </c>
      <c r="B30" s="268" t="s">
        <v>1713</v>
      </c>
      <c r="C30" s="265" t="s">
        <v>1714</v>
      </c>
      <c r="D30" s="262">
        <v>1</v>
      </c>
      <c r="E30" s="262">
        <v>1</v>
      </c>
      <c r="F30" s="267" t="s">
        <v>1760</v>
      </c>
      <c r="G30" s="268" t="s">
        <v>1705</v>
      </c>
      <c r="H30" s="266" t="s">
        <v>14</v>
      </c>
      <c r="I30" s="264" t="s">
        <v>2359</v>
      </c>
      <c r="J30" s="264"/>
    </row>
    <row r="31" spans="1:10" ht="87" customHeight="1">
      <c r="A31" s="264" t="s">
        <v>1715</v>
      </c>
      <c r="B31" s="268" t="s">
        <v>1716</v>
      </c>
      <c r="C31" s="265" t="s">
        <v>1717</v>
      </c>
      <c r="D31" s="262">
        <v>0.8</v>
      </c>
      <c r="E31" s="262">
        <v>0.8</v>
      </c>
      <c r="F31" s="267" t="s">
        <v>1760</v>
      </c>
      <c r="G31" s="268" t="s">
        <v>1705</v>
      </c>
      <c r="H31" s="266" t="s">
        <v>14</v>
      </c>
      <c r="I31" s="264" t="s">
        <v>2359</v>
      </c>
      <c r="J31" s="264"/>
    </row>
    <row r="32" spans="1:10" ht="72" customHeight="1">
      <c r="A32" s="264" t="s">
        <v>1718</v>
      </c>
      <c r="B32" s="268" t="s">
        <v>1719</v>
      </c>
      <c r="C32" s="265" t="s">
        <v>1720</v>
      </c>
      <c r="D32" s="262">
        <v>0.5</v>
      </c>
      <c r="E32" s="262">
        <v>1</v>
      </c>
      <c r="F32" s="267" t="s">
        <v>1760</v>
      </c>
      <c r="G32" s="268" t="s">
        <v>1705</v>
      </c>
      <c r="H32" s="266" t="s">
        <v>14</v>
      </c>
      <c r="I32" s="264" t="s">
        <v>2359</v>
      </c>
      <c r="J32" s="264"/>
    </row>
    <row r="33" spans="1:10" ht="87.75" customHeight="1">
      <c r="A33" s="264" t="s">
        <v>1721</v>
      </c>
      <c r="B33" s="268" t="s">
        <v>1722</v>
      </c>
      <c r="C33" s="265" t="s">
        <v>1723</v>
      </c>
      <c r="D33" s="262">
        <v>0.95</v>
      </c>
      <c r="E33" s="262">
        <v>0.95</v>
      </c>
      <c r="F33" s="267" t="s">
        <v>1760</v>
      </c>
      <c r="G33" s="268" t="s">
        <v>1705</v>
      </c>
      <c r="H33" s="266" t="s">
        <v>14</v>
      </c>
      <c r="I33" s="264" t="s">
        <v>2359</v>
      </c>
      <c r="J33" s="264"/>
    </row>
    <row r="34" spans="1:10" ht="88.5" customHeight="1">
      <c r="A34" s="264" t="s">
        <v>1724</v>
      </c>
      <c r="B34" s="268" t="s">
        <v>1884</v>
      </c>
      <c r="C34" s="265" t="s">
        <v>1885</v>
      </c>
      <c r="D34" s="262">
        <v>1</v>
      </c>
      <c r="E34" s="262">
        <v>0.9</v>
      </c>
      <c r="F34" s="267" t="s">
        <v>1760</v>
      </c>
      <c r="G34" s="268" t="s">
        <v>1725</v>
      </c>
      <c r="H34" s="266" t="s">
        <v>1726</v>
      </c>
      <c r="I34" s="264" t="s">
        <v>2359</v>
      </c>
      <c r="J34" s="264"/>
    </row>
    <row r="35" spans="1:10" ht="89.25" customHeight="1">
      <c r="A35" s="264" t="s">
        <v>1727</v>
      </c>
      <c r="B35" s="268" t="s">
        <v>1728</v>
      </c>
      <c r="C35" s="265" t="s">
        <v>1729</v>
      </c>
      <c r="D35" s="262">
        <v>0.9</v>
      </c>
      <c r="E35" s="262">
        <v>0.9</v>
      </c>
      <c r="F35" s="267" t="s">
        <v>1760</v>
      </c>
      <c r="G35" s="268" t="s">
        <v>1725</v>
      </c>
      <c r="H35" s="266" t="s">
        <v>1726</v>
      </c>
      <c r="I35" s="264" t="s">
        <v>2359</v>
      </c>
      <c r="J35" s="264"/>
    </row>
    <row r="36" spans="1:10" ht="65.25" customHeight="1">
      <c r="A36" s="264" t="s">
        <v>1730</v>
      </c>
      <c r="B36" s="268" t="s">
        <v>1731</v>
      </c>
      <c r="C36" s="265" t="s">
        <v>1732</v>
      </c>
      <c r="D36" s="262">
        <v>1</v>
      </c>
      <c r="E36" s="262">
        <v>0.5</v>
      </c>
      <c r="F36" s="267" t="s">
        <v>1760</v>
      </c>
      <c r="G36" s="268" t="s">
        <v>1733</v>
      </c>
      <c r="H36" s="264" t="s">
        <v>1734</v>
      </c>
      <c r="I36" s="264" t="s">
        <v>2360</v>
      </c>
      <c r="J36" s="264"/>
    </row>
    <row r="37" spans="1:10" ht="60.75" customHeight="1">
      <c r="A37" s="264" t="s">
        <v>1735</v>
      </c>
      <c r="B37" s="268" t="s">
        <v>1736</v>
      </c>
      <c r="C37" s="265" t="s">
        <v>1737</v>
      </c>
      <c r="D37" s="262">
        <v>1</v>
      </c>
      <c r="E37" s="262">
        <v>0.75</v>
      </c>
      <c r="F37" s="267" t="s">
        <v>1760</v>
      </c>
      <c r="G37" s="268" t="s">
        <v>1733</v>
      </c>
      <c r="H37" s="266" t="s">
        <v>1738</v>
      </c>
      <c r="I37" s="264" t="s">
        <v>2360</v>
      </c>
      <c r="J37" s="264"/>
    </row>
    <row r="38" spans="1:10" ht="61.5" customHeight="1">
      <c r="A38" s="264" t="s">
        <v>1739</v>
      </c>
      <c r="B38" s="268" t="s">
        <v>1740</v>
      </c>
      <c r="C38" s="265" t="s">
        <v>1741</v>
      </c>
      <c r="D38" s="262">
        <v>1</v>
      </c>
      <c r="E38" s="262">
        <v>1</v>
      </c>
      <c r="F38" s="267" t="s">
        <v>1760</v>
      </c>
      <c r="G38" s="268" t="s">
        <v>1733</v>
      </c>
      <c r="H38" s="264" t="s">
        <v>1734</v>
      </c>
      <c r="I38" s="264" t="s">
        <v>2359</v>
      </c>
      <c r="J38" s="264"/>
    </row>
    <row r="39" spans="1:10" ht="57" customHeight="1">
      <c r="A39" s="264" t="s">
        <v>1742</v>
      </c>
      <c r="B39" s="268" t="s">
        <v>1743</v>
      </c>
      <c r="C39" s="265" t="s">
        <v>1744</v>
      </c>
      <c r="D39" s="262">
        <v>1</v>
      </c>
      <c r="E39" s="262">
        <v>1</v>
      </c>
      <c r="F39" s="267" t="s">
        <v>1760</v>
      </c>
      <c r="G39" s="268" t="s">
        <v>1733</v>
      </c>
      <c r="H39" s="264" t="s">
        <v>1745</v>
      </c>
      <c r="I39" s="264" t="s">
        <v>2359</v>
      </c>
      <c r="J39" s="264"/>
    </row>
  </sheetData>
  <mergeCells count="4">
    <mergeCell ref="A1:J1"/>
    <mergeCell ref="A2:J2"/>
    <mergeCell ref="A4:J4"/>
    <mergeCell ref="A26:J26"/>
  </mergeCells>
  <pageMargins left="0.70866141732283472" right="0.70866141732283472" top="0.74803149606299213" bottom="0.74803149606299213" header="0.31496062992125984" footer="0.31496062992125984"/>
  <pageSetup paperSize="8" scale="64" firstPageNumber="10" fitToHeight="0" orientation="landscape" useFirstPageNumber="1" r:id="rId1"/>
  <headerFooter>
    <oddFooter>&amp;CPolugodišnji izvještaj o radu za 2026. godinu
GLAVNO TAJNIŠTVO&amp;R&amp;P</oddFooter>
  </headerFooter>
  <rowBreaks count="3" manualBreakCount="3">
    <brk id="11" max="9" man="1"/>
    <brk id="20" max="9" man="1"/>
    <brk id="31"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8"/>
  <sheetViews>
    <sheetView view="pageBreakPreview" topLeftCell="A4" zoomScale="80" zoomScaleNormal="60" zoomScaleSheetLayoutView="80" workbookViewId="0">
      <selection activeCell="A2" sqref="A2:H2"/>
    </sheetView>
  </sheetViews>
  <sheetFormatPr defaultColWidth="8.85546875" defaultRowHeight="12.75"/>
  <cols>
    <col min="1" max="1" width="12.7109375" style="1" customWidth="1"/>
    <col min="2" max="2" width="54.7109375" style="1" customWidth="1"/>
    <col min="3" max="3" width="39.7109375" style="1" customWidth="1"/>
    <col min="4" max="5" width="24.7109375" style="1" customWidth="1"/>
    <col min="6" max="6" width="46.7109375" style="10" customWidth="1"/>
    <col min="7" max="7" width="33.7109375" style="10" customWidth="1"/>
    <col min="8" max="8" width="44.7109375" style="1" customWidth="1"/>
    <col min="9" max="16384" width="8.85546875" style="1"/>
  </cols>
  <sheetData>
    <row r="1" spans="1:18" s="2" customFormat="1" ht="39.950000000000003" customHeight="1">
      <c r="A1" s="418" t="s">
        <v>0</v>
      </c>
      <c r="B1" s="419"/>
      <c r="C1" s="419"/>
      <c r="D1" s="419"/>
      <c r="E1" s="419"/>
      <c r="F1" s="419"/>
      <c r="G1" s="419"/>
      <c r="H1" s="420"/>
    </row>
    <row r="2" spans="1:18" s="48" customFormat="1" ht="39.950000000000003" customHeight="1">
      <c r="A2" s="421" t="s">
        <v>2325</v>
      </c>
      <c r="B2" s="422"/>
      <c r="C2" s="422"/>
      <c r="D2" s="422"/>
      <c r="E2" s="422"/>
      <c r="F2" s="422"/>
      <c r="G2" s="422"/>
      <c r="H2" s="423"/>
    </row>
    <row r="3" spans="1:18" s="3" customFormat="1" ht="60" customHeight="1">
      <c r="A3" s="128" t="s">
        <v>1</v>
      </c>
      <c r="B3" s="128" t="s">
        <v>545</v>
      </c>
      <c r="C3" s="125" t="s">
        <v>2</v>
      </c>
      <c r="D3" s="128" t="s">
        <v>3</v>
      </c>
      <c r="E3" s="128" t="s">
        <v>4</v>
      </c>
      <c r="F3" s="128" t="s">
        <v>2330</v>
      </c>
      <c r="G3" s="128" t="s">
        <v>2328</v>
      </c>
      <c r="H3" s="128" t="s">
        <v>2327</v>
      </c>
      <c r="I3" s="1"/>
      <c r="J3" s="1"/>
      <c r="K3" s="1"/>
      <c r="L3" s="1"/>
      <c r="M3" s="1"/>
      <c r="N3" s="1"/>
      <c r="O3" s="1"/>
      <c r="P3" s="1"/>
      <c r="Q3" s="1"/>
      <c r="R3" s="1"/>
    </row>
    <row r="4" spans="1:18" s="2" customFormat="1" ht="39" customHeight="1">
      <c r="A4" s="430" t="s">
        <v>15</v>
      </c>
      <c r="B4" s="431"/>
      <c r="C4" s="431"/>
      <c r="D4" s="431"/>
      <c r="E4" s="431"/>
      <c r="F4" s="431"/>
      <c r="G4" s="431"/>
      <c r="H4" s="432"/>
    </row>
    <row r="5" spans="1:18" ht="79.5" customHeight="1">
      <c r="A5" s="285" t="s">
        <v>16</v>
      </c>
      <c r="B5" s="286" t="s">
        <v>17</v>
      </c>
      <c r="C5" s="124" t="s">
        <v>1525</v>
      </c>
      <c r="D5" s="288" t="s">
        <v>1776</v>
      </c>
      <c r="E5" s="288" t="s">
        <v>1777</v>
      </c>
      <c r="F5" s="288">
        <v>945</v>
      </c>
      <c r="G5" s="285" t="s">
        <v>2360</v>
      </c>
      <c r="H5" s="285"/>
    </row>
    <row r="6" spans="1:18" ht="183.75" customHeight="1">
      <c r="A6" s="285" t="s">
        <v>21</v>
      </c>
      <c r="B6" s="286" t="s">
        <v>22</v>
      </c>
      <c r="C6" s="126" t="s">
        <v>23</v>
      </c>
      <c r="D6" s="288" t="s">
        <v>24</v>
      </c>
      <c r="E6" s="288" t="s">
        <v>1778</v>
      </c>
      <c r="F6" s="288">
        <v>0</v>
      </c>
      <c r="G6" s="285" t="s">
        <v>2360</v>
      </c>
      <c r="H6" s="285"/>
    </row>
    <row r="7" spans="1:18" ht="122.25" customHeight="1">
      <c r="A7" s="287" t="s">
        <v>29</v>
      </c>
      <c r="B7" s="286" t="s">
        <v>30</v>
      </c>
      <c r="C7" s="126" t="s">
        <v>1526</v>
      </c>
      <c r="D7" s="288" t="s">
        <v>1779</v>
      </c>
      <c r="E7" s="288" t="s">
        <v>1780</v>
      </c>
      <c r="F7" s="288">
        <v>0</v>
      </c>
      <c r="G7" s="285" t="s">
        <v>2360</v>
      </c>
      <c r="H7" s="285"/>
    </row>
    <row r="8" spans="1:18" s="4" customFormat="1" ht="39.950000000000003" customHeight="1">
      <c r="A8" s="430" t="s">
        <v>36</v>
      </c>
      <c r="B8" s="431"/>
      <c r="C8" s="431"/>
      <c r="D8" s="431"/>
      <c r="E8" s="431"/>
      <c r="F8" s="431"/>
      <c r="G8" s="431"/>
      <c r="H8" s="432"/>
    </row>
    <row r="9" spans="1:18" ht="92.25" customHeight="1">
      <c r="A9" s="285" t="s">
        <v>37</v>
      </c>
      <c r="B9" s="286" t="s">
        <v>38</v>
      </c>
      <c r="C9" s="124" t="s">
        <v>39</v>
      </c>
      <c r="D9" s="288" t="s">
        <v>40</v>
      </c>
      <c r="E9" s="288" t="s">
        <v>1781</v>
      </c>
      <c r="F9" s="288">
        <v>28</v>
      </c>
      <c r="G9" s="285" t="s">
        <v>2360</v>
      </c>
      <c r="H9" s="285"/>
    </row>
    <row r="10" spans="1:18" ht="83.25" customHeight="1">
      <c r="A10" s="285" t="s">
        <v>46</v>
      </c>
      <c r="B10" s="286" t="s">
        <v>47</v>
      </c>
      <c r="C10" s="126" t="s">
        <v>39</v>
      </c>
      <c r="D10" s="288" t="s">
        <v>1782</v>
      </c>
      <c r="E10" s="288" t="s">
        <v>1783</v>
      </c>
      <c r="F10" s="288">
        <v>39</v>
      </c>
      <c r="G10" s="285" t="s">
        <v>2359</v>
      </c>
      <c r="H10" s="285"/>
    </row>
    <row r="11" spans="1:18" ht="96" customHeight="1">
      <c r="A11" s="285" t="s">
        <v>50</v>
      </c>
      <c r="B11" s="286" t="s">
        <v>1550</v>
      </c>
      <c r="C11" s="124" t="s">
        <v>1543</v>
      </c>
      <c r="D11" s="288" t="s">
        <v>1784</v>
      </c>
      <c r="E11" s="288" t="s">
        <v>1785</v>
      </c>
      <c r="F11" s="288">
        <v>1</v>
      </c>
      <c r="G11" s="285" t="s">
        <v>2360</v>
      </c>
      <c r="H11" s="285"/>
    </row>
    <row r="12" spans="1:18" ht="99" customHeight="1">
      <c r="A12" s="285" t="s">
        <v>54</v>
      </c>
      <c r="B12" s="286" t="s">
        <v>55</v>
      </c>
      <c r="C12" s="124" t="s">
        <v>1547</v>
      </c>
      <c r="D12" s="288" t="s">
        <v>1786</v>
      </c>
      <c r="E12" s="288" t="s">
        <v>1787</v>
      </c>
      <c r="F12" s="288">
        <v>8</v>
      </c>
      <c r="G12" s="285" t="s">
        <v>2360</v>
      </c>
      <c r="H12" s="285"/>
    </row>
    <row r="13" spans="1:18" ht="88.5" customHeight="1">
      <c r="A13" s="285" t="s">
        <v>61</v>
      </c>
      <c r="B13" s="286" t="s">
        <v>62</v>
      </c>
      <c r="C13" s="124" t="s">
        <v>1788</v>
      </c>
      <c r="D13" s="289" t="s">
        <v>230</v>
      </c>
      <c r="E13" s="289" t="s">
        <v>1789</v>
      </c>
      <c r="F13" s="288">
        <v>0</v>
      </c>
      <c r="G13" s="285" t="s">
        <v>2360</v>
      </c>
      <c r="H13" s="285"/>
    </row>
    <row r="14" spans="1:18" ht="88.5" customHeight="1">
      <c r="A14" s="285" t="s">
        <v>67</v>
      </c>
      <c r="B14" s="286" t="s">
        <v>68</v>
      </c>
      <c r="C14" s="290" t="s">
        <v>69</v>
      </c>
      <c r="D14" s="288" t="s">
        <v>70</v>
      </c>
      <c r="E14" s="288" t="s">
        <v>1790</v>
      </c>
      <c r="F14" s="288">
        <v>0</v>
      </c>
      <c r="G14" s="285" t="s">
        <v>2360</v>
      </c>
      <c r="H14" s="285"/>
    </row>
    <row r="15" spans="1:18" ht="82.5" customHeight="1">
      <c r="A15" s="285" t="s">
        <v>1791</v>
      </c>
      <c r="B15" s="286" t="s">
        <v>1792</v>
      </c>
      <c r="C15" s="290" t="s">
        <v>1793</v>
      </c>
      <c r="D15" s="288" t="s">
        <v>167</v>
      </c>
      <c r="E15" s="288" t="s">
        <v>1794</v>
      </c>
      <c r="F15" s="288">
        <v>0</v>
      </c>
      <c r="G15" s="285" t="s">
        <v>2360</v>
      </c>
      <c r="H15" s="285"/>
    </row>
    <row r="16" spans="1:18" ht="14.25" customHeight="1">
      <c r="A16" s="54"/>
      <c r="B16" s="7"/>
      <c r="C16" s="7"/>
      <c r="D16" s="7"/>
      <c r="E16" s="7"/>
      <c r="F16" s="7"/>
      <c r="G16" s="296"/>
      <c r="H16" s="7"/>
    </row>
    <row r="17" spans="1:8" s="9" customFormat="1">
      <c r="A17" s="8"/>
      <c r="B17" s="8"/>
      <c r="C17" s="8"/>
      <c r="D17" s="8"/>
      <c r="E17" s="8"/>
      <c r="F17" s="8"/>
      <c r="G17" s="236"/>
      <c r="H17" s="8"/>
    </row>
    <row r="18" spans="1:8" s="9" customFormat="1">
      <c r="A18" s="8"/>
      <c r="B18" s="8"/>
      <c r="C18" s="8"/>
      <c r="D18" s="8"/>
      <c r="E18" s="8"/>
      <c r="F18" s="8"/>
      <c r="G18" s="236"/>
      <c r="H18" s="8"/>
    </row>
  </sheetData>
  <mergeCells count="4">
    <mergeCell ref="A1:H1"/>
    <mergeCell ref="A2:H2"/>
    <mergeCell ref="A4:H4"/>
    <mergeCell ref="A8:H8"/>
  </mergeCells>
  <pageMargins left="0.70866141732283472" right="0.70866141732283472" top="0.74803149606299213" bottom="0.74803149606299213" header="0.31496062992125984" footer="0.31496062992125984"/>
  <pageSetup paperSize="8" scale="68" firstPageNumber="14" fitToHeight="0" orientation="landscape" useFirstPageNumber="1" r:id="rId1"/>
  <headerFooter>
    <oddFooter>&amp;CPolugodišnji izvještaj o radu za 2026. godinu
UPRAVA POMORSTVA&amp;R&amp;P</oddFooter>
  </headerFooter>
  <rowBreaks count="1" manualBreakCount="1">
    <brk id="11"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8"/>
  <sheetViews>
    <sheetView view="pageBreakPreview" zoomScale="80" zoomScaleNormal="60" zoomScaleSheetLayoutView="80" workbookViewId="0">
      <selection activeCell="A2" sqref="A2:H2"/>
    </sheetView>
  </sheetViews>
  <sheetFormatPr defaultColWidth="8.85546875" defaultRowHeight="12.75"/>
  <cols>
    <col min="1" max="1" width="14.7109375" style="1" customWidth="1"/>
    <col min="2" max="2" width="44.7109375" style="1" customWidth="1"/>
    <col min="3" max="3" width="39.7109375" style="1" customWidth="1"/>
    <col min="4" max="4" width="15.7109375" style="1" customWidth="1"/>
    <col min="5" max="5" width="35.7109375" style="1" customWidth="1"/>
    <col min="6" max="7" width="20.7109375" style="1" customWidth="1"/>
    <col min="8" max="8" width="30.7109375" style="10" customWidth="1"/>
    <col min="9" max="9" width="33.7109375" style="1" customWidth="1"/>
    <col min="10" max="10" width="45.7109375" style="1" customWidth="1"/>
    <col min="11" max="16384" width="8.85546875" style="1"/>
  </cols>
  <sheetData>
    <row r="1" spans="1:20" s="2" customFormat="1" ht="39.950000000000003" customHeight="1">
      <c r="A1" s="418" t="s">
        <v>0</v>
      </c>
      <c r="B1" s="419"/>
      <c r="C1" s="419"/>
      <c r="D1" s="419"/>
      <c r="E1" s="419"/>
      <c r="F1" s="419"/>
      <c r="G1" s="419"/>
      <c r="H1" s="419"/>
      <c r="I1" s="419"/>
      <c r="J1" s="420"/>
    </row>
    <row r="2" spans="1:20" s="48" customFormat="1" ht="39.950000000000003" customHeight="1">
      <c r="A2" s="421" t="s">
        <v>2326</v>
      </c>
      <c r="B2" s="422"/>
      <c r="C2" s="422"/>
      <c r="D2" s="422"/>
      <c r="E2" s="422"/>
      <c r="F2" s="422"/>
      <c r="G2" s="422"/>
      <c r="H2" s="422"/>
      <c r="I2" s="422"/>
      <c r="J2" s="423"/>
    </row>
    <row r="3" spans="1:20" s="3" customFormat="1" ht="60" customHeight="1">
      <c r="A3" s="128" t="s">
        <v>5</v>
      </c>
      <c r="B3" s="128" t="s">
        <v>6</v>
      </c>
      <c r="C3" s="128" t="s">
        <v>7</v>
      </c>
      <c r="D3" s="128" t="s">
        <v>8</v>
      </c>
      <c r="E3" s="128" t="s">
        <v>2329</v>
      </c>
      <c r="F3" s="128" t="s">
        <v>9</v>
      </c>
      <c r="G3" s="128" t="s">
        <v>10</v>
      </c>
      <c r="H3" s="128" t="s">
        <v>11</v>
      </c>
      <c r="I3" s="128" t="s">
        <v>2328</v>
      </c>
      <c r="J3" s="128" t="s">
        <v>2327</v>
      </c>
      <c r="K3" s="1"/>
      <c r="L3" s="1"/>
      <c r="M3" s="1"/>
      <c r="N3" s="1"/>
      <c r="O3" s="1"/>
      <c r="P3" s="1"/>
      <c r="Q3" s="1"/>
      <c r="R3" s="1"/>
      <c r="S3" s="1"/>
      <c r="T3" s="1"/>
    </row>
    <row r="4" spans="1:20" s="2" customFormat="1" ht="39" customHeight="1">
      <c r="A4" s="430" t="s">
        <v>15</v>
      </c>
      <c r="B4" s="431"/>
      <c r="C4" s="431"/>
      <c r="D4" s="431"/>
      <c r="E4" s="431"/>
      <c r="F4" s="431"/>
      <c r="G4" s="431"/>
      <c r="H4" s="431"/>
      <c r="I4" s="431"/>
      <c r="J4" s="432"/>
    </row>
    <row r="5" spans="1:20" ht="79.5" customHeight="1">
      <c r="A5" s="285" t="s">
        <v>18</v>
      </c>
      <c r="B5" s="291" t="s">
        <v>1551</v>
      </c>
      <c r="C5" s="290" t="s">
        <v>1544</v>
      </c>
      <c r="D5" s="294">
        <v>50</v>
      </c>
      <c r="E5" s="294">
        <v>15</v>
      </c>
      <c r="F5" s="292" t="s">
        <v>1760</v>
      </c>
      <c r="G5" s="291" t="s">
        <v>19</v>
      </c>
      <c r="H5" s="293" t="s">
        <v>20</v>
      </c>
      <c r="I5" s="293" t="s">
        <v>2360</v>
      </c>
      <c r="J5" s="293"/>
    </row>
    <row r="6" spans="1:20" ht="183.75" customHeight="1">
      <c r="A6" s="285" t="s">
        <v>25</v>
      </c>
      <c r="B6" s="291" t="s">
        <v>26</v>
      </c>
      <c r="C6" s="290" t="s">
        <v>1552</v>
      </c>
      <c r="D6" s="294">
        <v>151</v>
      </c>
      <c r="E6" s="294">
        <v>0</v>
      </c>
      <c r="F6" s="292" t="s">
        <v>1760</v>
      </c>
      <c r="G6" s="291" t="s">
        <v>27</v>
      </c>
      <c r="H6" s="293" t="s">
        <v>28</v>
      </c>
      <c r="I6" s="293" t="s">
        <v>2360</v>
      </c>
      <c r="J6" s="293"/>
    </row>
    <row r="7" spans="1:20" ht="122.25" customHeight="1">
      <c r="A7" s="285" t="s">
        <v>32</v>
      </c>
      <c r="B7" s="291" t="s">
        <v>33</v>
      </c>
      <c r="C7" s="290" t="s">
        <v>34</v>
      </c>
      <c r="D7" s="294">
        <v>350</v>
      </c>
      <c r="E7" s="294">
        <v>0</v>
      </c>
      <c r="F7" s="292" t="s">
        <v>1760</v>
      </c>
      <c r="G7" s="291" t="s">
        <v>27</v>
      </c>
      <c r="H7" s="293" t="s">
        <v>35</v>
      </c>
      <c r="I7" s="293" t="s">
        <v>2360</v>
      </c>
      <c r="J7" s="293"/>
    </row>
    <row r="8" spans="1:20" s="4" customFormat="1" ht="39.950000000000003" customHeight="1">
      <c r="A8" s="430" t="s">
        <v>36</v>
      </c>
      <c r="B8" s="431"/>
      <c r="C8" s="431"/>
      <c r="D8" s="431"/>
      <c r="E8" s="431"/>
      <c r="F8" s="431"/>
      <c r="G8" s="431"/>
      <c r="H8" s="431"/>
      <c r="I8" s="431"/>
      <c r="J8" s="432"/>
    </row>
    <row r="9" spans="1:20" ht="92.25" customHeight="1">
      <c r="A9" s="285" t="s">
        <v>41</v>
      </c>
      <c r="B9" s="291" t="s">
        <v>42</v>
      </c>
      <c r="C9" s="290" t="s">
        <v>43</v>
      </c>
      <c r="D9" s="294">
        <v>30</v>
      </c>
      <c r="E9" s="294">
        <v>28</v>
      </c>
      <c r="F9" s="292" t="s">
        <v>1760</v>
      </c>
      <c r="G9" s="291" t="s">
        <v>44</v>
      </c>
      <c r="H9" s="293" t="s">
        <v>45</v>
      </c>
      <c r="I9" s="293" t="s">
        <v>2360</v>
      </c>
      <c r="J9" s="293"/>
    </row>
    <row r="10" spans="1:20" ht="83.25" customHeight="1">
      <c r="A10" s="285" t="s">
        <v>48</v>
      </c>
      <c r="B10" s="291" t="s">
        <v>49</v>
      </c>
      <c r="C10" s="290" t="s">
        <v>43</v>
      </c>
      <c r="D10" s="294">
        <v>26</v>
      </c>
      <c r="E10" s="294">
        <v>39</v>
      </c>
      <c r="F10" s="292" t="s">
        <v>1760</v>
      </c>
      <c r="G10" s="291" t="s">
        <v>44</v>
      </c>
      <c r="H10" s="293" t="s">
        <v>45</v>
      </c>
      <c r="I10" s="293" t="s">
        <v>2359</v>
      </c>
      <c r="J10" s="293"/>
    </row>
    <row r="11" spans="1:20" ht="96" customHeight="1">
      <c r="A11" s="285" t="s">
        <v>51</v>
      </c>
      <c r="B11" s="291" t="s">
        <v>1746</v>
      </c>
      <c r="C11" s="290" t="s">
        <v>1545</v>
      </c>
      <c r="D11" s="294">
        <v>2</v>
      </c>
      <c r="E11" s="294">
        <v>2</v>
      </c>
      <c r="F11" s="292" t="s">
        <v>1760</v>
      </c>
      <c r="G11" s="291" t="s">
        <v>52</v>
      </c>
      <c r="H11" s="293" t="s">
        <v>53</v>
      </c>
      <c r="I11" s="293" t="s">
        <v>2359</v>
      </c>
      <c r="J11" s="293"/>
    </row>
    <row r="12" spans="1:20" ht="99" customHeight="1">
      <c r="A12" s="285" t="s">
        <v>57</v>
      </c>
      <c r="B12" s="291" t="s">
        <v>58</v>
      </c>
      <c r="C12" s="290" t="s">
        <v>1546</v>
      </c>
      <c r="D12" s="294">
        <v>12</v>
      </c>
      <c r="E12" s="294">
        <v>8</v>
      </c>
      <c r="F12" s="292" t="s">
        <v>1760</v>
      </c>
      <c r="G12" s="291" t="s">
        <v>59</v>
      </c>
      <c r="H12" s="293" t="s">
        <v>60</v>
      </c>
      <c r="I12" s="293" t="s">
        <v>2360</v>
      </c>
      <c r="J12" s="293"/>
    </row>
    <row r="13" spans="1:20" ht="88.5" customHeight="1">
      <c r="A13" s="285" t="s">
        <v>64</v>
      </c>
      <c r="B13" s="291" t="s">
        <v>65</v>
      </c>
      <c r="C13" s="290" t="s">
        <v>1548</v>
      </c>
      <c r="D13" s="289">
        <v>1</v>
      </c>
      <c r="E13" s="289">
        <v>0</v>
      </c>
      <c r="F13" s="292" t="s">
        <v>1760</v>
      </c>
      <c r="G13" s="291" t="s">
        <v>59</v>
      </c>
      <c r="H13" s="293" t="s">
        <v>66</v>
      </c>
      <c r="I13" s="293" t="s">
        <v>2360</v>
      </c>
      <c r="J13" s="293"/>
    </row>
    <row r="14" spans="1:20" ht="88.5" customHeight="1">
      <c r="A14" s="285" t="s">
        <v>71</v>
      </c>
      <c r="B14" s="291" t="s">
        <v>72</v>
      </c>
      <c r="C14" s="290" t="s">
        <v>1549</v>
      </c>
      <c r="D14" s="294">
        <v>1</v>
      </c>
      <c r="E14" s="294">
        <v>0</v>
      </c>
      <c r="F14" s="292" t="s">
        <v>1760</v>
      </c>
      <c r="G14" s="291" t="s">
        <v>44</v>
      </c>
      <c r="H14" s="293" t="s">
        <v>73</v>
      </c>
      <c r="I14" s="293" t="s">
        <v>2360</v>
      </c>
      <c r="J14" s="293"/>
    </row>
    <row r="15" spans="1:20" ht="82.5" customHeight="1">
      <c r="A15" s="285" t="s">
        <v>1795</v>
      </c>
      <c r="B15" s="291" t="s">
        <v>1796</v>
      </c>
      <c r="C15" s="290" t="s">
        <v>1797</v>
      </c>
      <c r="D15" s="294">
        <v>5</v>
      </c>
      <c r="E15" s="294">
        <v>0</v>
      </c>
      <c r="F15" s="292" t="s">
        <v>1760</v>
      </c>
      <c r="G15" s="291" t="s">
        <v>44</v>
      </c>
      <c r="H15" s="293" t="s">
        <v>14</v>
      </c>
      <c r="I15" s="293" t="s">
        <v>2360</v>
      </c>
      <c r="J15" s="293"/>
    </row>
    <row r="16" spans="1:20" ht="14.25" customHeight="1">
      <c r="A16" s="54"/>
      <c r="B16" s="7"/>
      <c r="C16" s="7"/>
      <c r="D16" s="7"/>
      <c r="E16" s="7"/>
      <c r="F16" s="7"/>
      <c r="G16" s="7"/>
      <c r="H16" s="7"/>
      <c r="I16" s="7"/>
      <c r="J16" s="7"/>
    </row>
    <row r="17" spans="1:10" s="9" customFormat="1">
      <c r="A17" s="8"/>
      <c r="B17" s="8"/>
      <c r="C17" s="8"/>
      <c r="D17" s="8"/>
      <c r="E17" s="8"/>
      <c r="F17" s="8"/>
      <c r="G17" s="8"/>
      <c r="H17" s="8"/>
      <c r="I17" s="8"/>
      <c r="J17" s="8"/>
    </row>
    <row r="18" spans="1:10" s="9" customFormat="1">
      <c r="A18" s="8"/>
      <c r="B18" s="8"/>
      <c r="C18" s="8"/>
      <c r="D18" s="8"/>
      <c r="E18" s="8"/>
      <c r="F18" s="8"/>
      <c r="G18" s="8"/>
      <c r="H18" s="8"/>
      <c r="I18" s="8"/>
      <c r="J18" s="8"/>
    </row>
  </sheetData>
  <mergeCells count="4">
    <mergeCell ref="A1:J1"/>
    <mergeCell ref="A2:J2"/>
    <mergeCell ref="A4:J4"/>
    <mergeCell ref="A8:J8"/>
  </mergeCells>
  <pageMargins left="0.70866141732283472" right="0.70866141732283472" top="0.74803149606299213" bottom="0.74803149606299213" header="0.31496062992125984" footer="0.31496062992125984"/>
  <pageSetup paperSize="8" scale="64" firstPageNumber="16" fitToHeight="0" orientation="landscape" useFirstPageNumber="1" r:id="rId1"/>
  <headerFooter>
    <oddFooter>&amp;CPolugodišnji izvještaj o radu za 2026. godinu
UPRAVA POMORSTVA&amp;R&amp;P</oddFooter>
  </headerFooter>
  <rowBreaks count="1" manualBreakCount="1">
    <brk id="12"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W258"/>
  <sheetViews>
    <sheetView tabSelected="1" view="pageBreakPreview" zoomScale="80" zoomScaleNormal="70" zoomScaleSheetLayoutView="80" workbookViewId="0">
      <pane ySplit="1" topLeftCell="A135" activePane="bottomLeft" state="frozen"/>
      <selection activeCell="A2" sqref="A2:H2"/>
      <selection pane="bottomLeft" activeCell="H136" sqref="H136"/>
    </sheetView>
  </sheetViews>
  <sheetFormatPr defaultColWidth="8.85546875" defaultRowHeight="12.75"/>
  <cols>
    <col min="1" max="1" width="12.7109375" style="60" customWidth="1"/>
    <col min="2" max="2" width="54.7109375" style="42" customWidth="1"/>
    <col min="3" max="3" width="39.7109375" style="69" customWidth="1"/>
    <col min="4" max="5" width="24.7109375" style="42" customWidth="1"/>
    <col min="6" max="6" width="46.7109375" style="60" customWidth="1"/>
    <col min="7" max="7" width="31.140625" style="60" customWidth="1"/>
    <col min="8" max="8" width="57.140625" style="69" customWidth="1"/>
    <col min="9" max="9" width="23.7109375" style="1" customWidth="1"/>
    <col min="10" max="16384" width="8.85546875" style="1"/>
  </cols>
  <sheetData>
    <row r="1" spans="1:1141" s="2" customFormat="1" ht="39.950000000000003" customHeight="1">
      <c r="A1" s="418" t="s">
        <v>781</v>
      </c>
      <c r="B1" s="419"/>
      <c r="C1" s="419"/>
      <c r="D1" s="419"/>
      <c r="E1" s="419"/>
      <c r="F1" s="419"/>
      <c r="G1" s="419"/>
      <c r="H1" s="420"/>
      <c r="I1" s="49"/>
    </row>
    <row r="2" spans="1:1141" s="48" customFormat="1" ht="39.950000000000003" customHeight="1">
      <c r="A2" s="451" t="s">
        <v>2325</v>
      </c>
      <c r="B2" s="451"/>
      <c r="C2" s="451"/>
      <c r="D2" s="451"/>
      <c r="E2" s="451"/>
      <c r="F2" s="451"/>
      <c r="G2" s="451"/>
      <c r="H2" s="451"/>
    </row>
    <row r="3" spans="1:1141" ht="39.950000000000003" customHeight="1">
      <c r="A3" s="430" t="s">
        <v>782</v>
      </c>
      <c r="B3" s="431"/>
      <c r="C3" s="431"/>
      <c r="D3" s="431"/>
      <c r="E3" s="431"/>
      <c r="F3" s="431"/>
      <c r="G3" s="431"/>
      <c r="H3" s="432"/>
      <c r="I3" s="147"/>
      <c r="J3" s="147"/>
    </row>
    <row r="4" spans="1:1141" s="3" customFormat="1" ht="60" customHeight="1">
      <c r="A4" s="128" t="s">
        <v>1</v>
      </c>
      <c r="B4" s="128" t="s">
        <v>545</v>
      </c>
      <c r="C4" s="125" t="s">
        <v>2</v>
      </c>
      <c r="D4" s="128" t="s">
        <v>3</v>
      </c>
      <c r="E4" s="128" t="s">
        <v>4</v>
      </c>
      <c r="F4" s="128" t="s">
        <v>2330</v>
      </c>
      <c r="G4" s="128" t="s">
        <v>2328</v>
      </c>
      <c r="H4" s="128" t="s">
        <v>2327</v>
      </c>
      <c r="I4" s="1"/>
      <c r="J4" s="1"/>
      <c r="K4" s="1"/>
      <c r="L4" s="1"/>
      <c r="M4" s="1"/>
      <c r="N4" s="1"/>
      <c r="O4" s="1"/>
      <c r="P4" s="1"/>
      <c r="Q4" s="1"/>
      <c r="R4" s="1"/>
    </row>
    <row r="5" spans="1:1141" ht="124.5" customHeight="1">
      <c r="A5" s="341" t="s">
        <v>783</v>
      </c>
      <c r="B5" s="342" t="s">
        <v>784</v>
      </c>
      <c r="C5" s="352" t="s">
        <v>785</v>
      </c>
      <c r="D5" s="337" t="s">
        <v>786</v>
      </c>
      <c r="E5" s="337" t="s">
        <v>1995</v>
      </c>
      <c r="F5" s="341">
        <v>8</v>
      </c>
      <c r="G5" s="320" t="s">
        <v>2360</v>
      </c>
      <c r="H5" s="342"/>
    </row>
    <row r="6" spans="1:1141" ht="73.5" customHeight="1">
      <c r="A6" s="341" t="s">
        <v>798</v>
      </c>
      <c r="B6" s="342" t="s">
        <v>799</v>
      </c>
      <c r="C6" s="352" t="s">
        <v>800</v>
      </c>
      <c r="D6" s="337" t="s">
        <v>245</v>
      </c>
      <c r="E6" s="337" t="s">
        <v>1899</v>
      </c>
      <c r="F6" s="377">
        <v>0.5</v>
      </c>
      <c r="G6" s="320" t="s">
        <v>2360</v>
      </c>
      <c r="H6" s="342"/>
    </row>
    <row r="7" spans="1:1141" ht="96.75" customHeight="1">
      <c r="A7" s="341" t="s">
        <v>818</v>
      </c>
      <c r="B7" s="342" t="s">
        <v>819</v>
      </c>
      <c r="C7" s="352" t="s">
        <v>820</v>
      </c>
      <c r="D7" s="337" t="s">
        <v>158</v>
      </c>
      <c r="E7" s="337" t="s">
        <v>1833</v>
      </c>
      <c r="F7" s="341">
        <v>1</v>
      </c>
      <c r="G7" s="320" t="s">
        <v>2360</v>
      </c>
      <c r="H7" s="342"/>
    </row>
    <row r="8" spans="1:1141" ht="105" customHeight="1">
      <c r="A8" s="341" t="s">
        <v>828</v>
      </c>
      <c r="B8" s="342" t="s">
        <v>829</v>
      </c>
      <c r="C8" s="352" t="s">
        <v>830</v>
      </c>
      <c r="D8" s="337" t="s">
        <v>114</v>
      </c>
      <c r="E8" s="337" t="s">
        <v>1768</v>
      </c>
      <c r="F8" s="377">
        <v>1</v>
      </c>
      <c r="G8" s="338" t="s">
        <v>2359</v>
      </c>
      <c r="H8" s="342"/>
    </row>
    <row r="9" spans="1:1141" ht="106.5" customHeight="1">
      <c r="A9" s="452" t="s">
        <v>837</v>
      </c>
      <c r="B9" s="453" t="s">
        <v>838</v>
      </c>
      <c r="C9" s="352" t="s">
        <v>839</v>
      </c>
      <c r="D9" s="337" t="s">
        <v>840</v>
      </c>
      <c r="E9" s="337" t="s">
        <v>1794</v>
      </c>
      <c r="F9" s="341">
        <v>4</v>
      </c>
      <c r="G9" s="320" t="s">
        <v>2360</v>
      </c>
      <c r="H9" s="342"/>
    </row>
    <row r="10" spans="1:1141" ht="59.25" customHeight="1">
      <c r="A10" s="452"/>
      <c r="B10" s="453"/>
      <c r="C10" s="352" t="s">
        <v>844</v>
      </c>
      <c r="D10" s="337" t="s">
        <v>114</v>
      </c>
      <c r="E10" s="337" t="s">
        <v>1768</v>
      </c>
      <c r="F10" s="377">
        <v>1</v>
      </c>
      <c r="G10" s="338" t="s">
        <v>2359</v>
      </c>
      <c r="H10" s="342"/>
    </row>
    <row r="11" spans="1:1141" ht="72" customHeight="1">
      <c r="A11" s="452" t="s">
        <v>848</v>
      </c>
      <c r="B11" s="454" t="s">
        <v>849</v>
      </c>
      <c r="C11" s="352" t="s">
        <v>850</v>
      </c>
      <c r="D11" s="337" t="s">
        <v>114</v>
      </c>
      <c r="E11" s="337" t="s">
        <v>1768</v>
      </c>
      <c r="F11" s="377">
        <v>0.5</v>
      </c>
      <c r="G11" s="320" t="s">
        <v>2360</v>
      </c>
      <c r="H11" s="342"/>
    </row>
    <row r="12" spans="1:1141" ht="80.25" customHeight="1">
      <c r="A12" s="452"/>
      <c r="B12" s="455"/>
      <c r="C12" s="352" t="s">
        <v>1531</v>
      </c>
      <c r="D12" s="337" t="s">
        <v>114</v>
      </c>
      <c r="E12" s="337" t="s">
        <v>1768</v>
      </c>
      <c r="F12" s="377">
        <v>1</v>
      </c>
      <c r="G12" s="338" t="s">
        <v>2359</v>
      </c>
      <c r="H12" s="342"/>
    </row>
    <row r="13" spans="1:1141" ht="106.5" customHeight="1">
      <c r="A13" s="341" t="s">
        <v>858</v>
      </c>
      <c r="B13" s="342" t="s">
        <v>859</v>
      </c>
      <c r="C13" s="352" t="s">
        <v>860</v>
      </c>
      <c r="D13" s="337" t="s">
        <v>861</v>
      </c>
      <c r="E13" s="337" t="s">
        <v>2004</v>
      </c>
      <c r="F13" s="341">
        <v>0</v>
      </c>
      <c r="G13" s="341" t="s">
        <v>2369</v>
      </c>
      <c r="H13" s="342" t="s">
        <v>2555</v>
      </c>
    </row>
    <row r="14" spans="1:1141" s="564" customFormat="1" ht="82.5" customHeight="1">
      <c r="A14" s="414" t="s">
        <v>874</v>
      </c>
      <c r="B14" s="415" t="s">
        <v>875</v>
      </c>
      <c r="C14" s="416" t="s">
        <v>876</v>
      </c>
      <c r="D14" s="337" t="s">
        <v>1779</v>
      </c>
      <c r="E14" s="337" t="s">
        <v>1798</v>
      </c>
      <c r="F14" s="414">
        <v>0</v>
      </c>
      <c r="G14" s="412" t="s">
        <v>2360</v>
      </c>
      <c r="H14" s="415"/>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row>
    <row r="15" spans="1:1141" s="70" customFormat="1" ht="39.950000000000003" customHeight="1">
      <c r="A15" s="447" t="s">
        <v>884</v>
      </c>
      <c r="B15" s="447"/>
      <c r="C15" s="447"/>
      <c r="D15" s="447"/>
      <c r="E15" s="447"/>
      <c r="F15" s="447"/>
      <c r="G15" s="447"/>
      <c r="H15" s="447"/>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565"/>
      <c r="BS15" s="565"/>
      <c r="BT15" s="565"/>
      <c r="BU15" s="565"/>
      <c r="BV15" s="565"/>
      <c r="BW15" s="565"/>
      <c r="BX15" s="565"/>
      <c r="BY15" s="565"/>
      <c r="BZ15" s="565"/>
      <c r="CA15" s="565"/>
      <c r="CB15" s="565"/>
      <c r="CC15" s="565"/>
      <c r="CD15" s="565"/>
      <c r="CE15" s="565"/>
      <c r="CF15" s="565"/>
      <c r="CG15" s="565"/>
      <c r="CH15" s="565"/>
      <c r="CI15" s="565"/>
      <c r="CJ15" s="565"/>
      <c r="CK15" s="565"/>
      <c r="CL15" s="565"/>
      <c r="CM15" s="565"/>
      <c r="CN15" s="565"/>
      <c r="CO15" s="565"/>
      <c r="CP15" s="565"/>
      <c r="CQ15" s="565"/>
      <c r="CR15" s="565"/>
      <c r="CS15" s="565"/>
      <c r="CT15" s="565"/>
      <c r="CU15" s="565"/>
      <c r="CV15" s="565"/>
      <c r="CW15" s="565"/>
      <c r="CX15" s="565"/>
      <c r="CY15" s="565"/>
      <c r="CZ15" s="565"/>
      <c r="DA15" s="565"/>
      <c r="DB15" s="565"/>
      <c r="DC15" s="565"/>
      <c r="DD15" s="565"/>
      <c r="DE15" s="565"/>
      <c r="DF15" s="565"/>
      <c r="DG15" s="565"/>
      <c r="DH15" s="565"/>
      <c r="DI15" s="565"/>
      <c r="DJ15" s="565"/>
      <c r="DK15" s="565"/>
      <c r="DL15" s="565"/>
      <c r="DM15" s="565"/>
      <c r="DN15" s="565"/>
      <c r="DO15" s="565"/>
      <c r="DP15" s="565"/>
      <c r="DQ15" s="565"/>
      <c r="DR15" s="565"/>
      <c r="DS15" s="565"/>
      <c r="DT15" s="565"/>
      <c r="DU15" s="565"/>
      <c r="DV15" s="565"/>
      <c r="DW15" s="565"/>
      <c r="DX15" s="565"/>
      <c r="DY15" s="565"/>
      <c r="DZ15" s="565"/>
      <c r="EA15" s="565"/>
      <c r="EB15" s="565"/>
      <c r="EC15" s="565"/>
      <c r="ED15" s="565"/>
      <c r="EE15" s="565"/>
      <c r="EF15" s="565"/>
      <c r="EG15" s="565"/>
      <c r="EH15" s="565"/>
      <c r="EI15" s="565"/>
      <c r="EJ15" s="565"/>
      <c r="EK15" s="565"/>
      <c r="EL15" s="565"/>
      <c r="EM15" s="565"/>
      <c r="EN15" s="565"/>
      <c r="EO15" s="565"/>
      <c r="EP15" s="565"/>
      <c r="EQ15" s="565"/>
      <c r="ER15" s="565"/>
      <c r="ES15" s="565"/>
      <c r="ET15" s="565"/>
      <c r="EU15" s="565"/>
      <c r="EV15" s="565"/>
      <c r="EW15" s="565"/>
      <c r="EX15" s="565"/>
      <c r="EY15" s="565"/>
      <c r="EZ15" s="565"/>
      <c r="FA15" s="565"/>
      <c r="FB15" s="565"/>
      <c r="FC15" s="565"/>
      <c r="FD15" s="565"/>
      <c r="FE15" s="565"/>
      <c r="FF15" s="565"/>
      <c r="FG15" s="565"/>
      <c r="FH15" s="565"/>
      <c r="FI15" s="565"/>
      <c r="FJ15" s="565"/>
      <c r="FK15" s="565"/>
      <c r="FL15" s="565"/>
      <c r="FM15" s="565"/>
      <c r="FN15" s="565"/>
      <c r="FO15" s="565"/>
      <c r="FP15" s="565"/>
      <c r="FQ15" s="565"/>
      <c r="FR15" s="565"/>
      <c r="FS15" s="565"/>
      <c r="FT15" s="565"/>
      <c r="FU15" s="565"/>
      <c r="FV15" s="565"/>
      <c r="FW15" s="565"/>
      <c r="FX15" s="565"/>
      <c r="FY15" s="565"/>
      <c r="FZ15" s="565"/>
      <c r="GA15" s="565"/>
      <c r="GB15" s="565"/>
      <c r="GC15" s="565"/>
      <c r="GD15" s="565"/>
      <c r="GE15" s="565"/>
      <c r="GF15" s="565"/>
      <c r="GG15" s="565"/>
      <c r="GH15" s="565"/>
      <c r="GI15" s="565"/>
      <c r="GJ15" s="565"/>
      <c r="GK15" s="565"/>
      <c r="GL15" s="565"/>
      <c r="GM15" s="565"/>
      <c r="GN15" s="565"/>
      <c r="GO15" s="565"/>
      <c r="GP15" s="565"/>
      <c r="GQ15" s="565"/>
      <c r="GR15" s="565"/>
      <c r="GS15" s="565"/>
      <c r="GT15" s="565"/>
      <c r="GU15" s="565"/>
      <c r="GV15" s="565"/>
      <c r="GW15" s="565"/>
      <c r="GX15" s="565"/>
      <c r="GY15" s="565"/>
      <c r="GZ15" s="565"/>
      <c r="HA15" s="565"/>
      <c r="HB15" s="565"/>
      <c r="HC15" s="565"/>
      <c r="HD15" s="565"/>
      <c r="HE15" s="565"/>
      <c r="HF15" s="565"/>
      <c r="HG15" s="565"/>
      <c r="HH15" s="565"/>
      <c r="HI15" s="565"/>
      <c r="HJ15" s="565"/>
      <c r="HK15" s="565"/>
      <c r="HL15" s="565"/>
      <c r="HM15" s="565"/>
      <c r="HN15" s="565"/>
      <c r="HO15" s="565"/>
      <c r="HP15" s="565"/>
      <c r="HQ15" s="565"/>
      <c r="HR15" s="565"/>
      <c r="HS15" s="565"/>
      <c r="HT15" s="565"/>
      <c r="HU15" s="565"/>
      <c r="HV15" s="565"/>
      <c r="HW15" s="565"/>
      <c r="HX15" s="565"/>
      <c r="HY15" s="565"/>
      <c r="HZ15" s="565"/>
      <c r="IA15" s="565"/>
      <c r="IB15" s="565"/>
      <c r="IC15" s="565"/>
      <c r="ID15" s="565"/>
      <c r="IE15" s="565"/>
      <c r="IF15" s="565"/>
      <c r="IG15" s="565"/>
      <c r="IH15" s="565"/>
      <c r="II15" s="565"/>
      <c r="IJ15" s="565"/>
      <c r="IK15" s="565"/>
      <c r="IL15" s="565"/>
      <c r="IM15" s="565"/>
      <c r="IN15" s="565"/>
      <c r="IO15" s="565"/>
      <c r="IP15" s="565"/>
      <c r="IQ15" s="565"/>
      <c r="IR15" s="565"/>
      <c r="IS15" s="565"/>
      <c r="IT15" s="565"/>
      <c r="IU15" s="565"/>
      <c r="IV15" s="565"/>
      <c r="IW15" s="565"/>
      <c r="IX15" s="565"/>
      <c r="IY15" s="565"/>
      <c r="IZ15" s="565"/>
      <c r="JA15" s="565"/>
      <c r="JB15" s="565"/>
      <c r="JC15" s="565"/>
      <c r="JD15" s="565"/>
      <c r="JE15" s="565"/>
      <c r="JF15" s="565"/>
      <c r="JG15" s="565"/>
      <c r="JH15" s="565"/>
      <c r="JI15" s="565"/>
      <c r="JJ15" s="565"/>
      <c r="JK15" s="565"/>
      <c r="JL15" s="565"/>
      <c r="JM15" s="565"/>
      <c r="JN15" s="565"/>
      <c r="JO15" s="565"/>
      <c r="JP15" s="565"/>
      <c r="JQ15" s="565"/>
      <c r="JR15" s="565"/>
      <c r="JS15" s="565"/>
      <c r="JT15" s="565"/>
      <c r="JU15" s="565"/>
      <c r="JV15" s="565"/>
      <c r="JW15" s="565"/>
      <c r="JX15" s="565"/>
      <c r="JY15" s="565"/>
      <c r="JZ15" s="565"/>
      <c r="KA15" s="565"/>
      <c r="KB15" s="565"/>
      <c r="KC15" s="565"/>
      <c r="KD15" s="565"/>
      <c r="KE15" s="565"/>
      <c r="KF15" s="565"/>
      <c r="KG15" s="565"/>
      <c r="KH15" s="565"/>
      <c r="KI15" s="565"/>
      <c r="KJ15" s="565"/>
      <c r="KK15" s="565"/>
      <c r="KL15" s="565"/>
      <c r="KM15" s="565"/>
      <c r="KN15" s="565"/>
      <c r="KO15" s="565"/>
      <c r="KP15" s="565"/>
      <c r="KQ15" s="565"/>
      <c r="KR15" s="565"/>
      <c r="KS15" s="565"/>
      <c r="KT15" s="565"/>
      <c r="KU15" s="565"/>
      <c r="KV15" s="565"/>
      <c r="KW15" s="565"/>
      <c r="KX15" s="565"/>
      <c r="KY15" s="565"/>
      <c r="KZ15" s="565"/>
      <c r="LA15" s="565"/>
      <c r="LB15" s="565"/>
      <c r="LC15" s="565"/>
      <c r="LD15" s="565"/>
      <c r="LE15" s="565"/>
      <c r="LF15" s="565"/>
      <c r="LG15" s="565"/>
      <c r="LH15" s="565"/>
      <c r="LI15" s="565"/>
      <c r="LJ15" s="565"/>
      <c r="LK15" s="565"/>
      <c r="LL15" s="565"/>
      <c r="LM15" s="565"/>
      <c r="LN15" s="565"/>
      <c r="LO15" s="565"/>
      <c r="LP15" s="565"/>
      <c r="LQ15" s="565"/>
      <c r="LR15" s="565"/>
      <c r="LS15" s="565"/>
      <c r="LT15" s="565"/>
      <c r="LU15" s="565"/>
      <c r="LV15" s="565"/>
      <c r="LW15" s="565"/>
      <c r="LX15" s="565"/>
      <c r="LY15" s="565"/>
      <c r="LZ15" s="565"/>
      <c r="MA15" s="565"/>
      <c r="MB15" s="565"/>
      <c r="MC15" s="565"/>
      <c r="MD15" s="565"/>
      <c r="ME15" s="565"/>
      <c r="MF15" s="565"/>
      <c r="MG15" s="565"/>
      <c r="MH15" s="565"/>
      <c r="MI15" s="565"/>
      <c r="MJ15" s="565"/>
      <c r="MK15" s="565"/>
      <c r="ML15" s="565"/>
      <c r="MM15" s="565"/>
      <c r="MN15" s="565"/>
      <c r="MO15" s="565"/>
      <c r="MP15" s="565"/>
      <c r="MQ15" s="565"/>
      <c r="MR15" s="565"/>
      <c r="MS15" s="565"/>
      <c r="MT15" s="565"/>
      <c r="MU15" s="565"/>
      <c r="MV15" s="565"/>
      <c r="MW15" s="565"/>
      <c r="MX15" s="565"/>
      <c r="MY15" s="565"/>
      <c r="MZ15" s="565"/>
      <c r="NA15" s="565"/>
      <c r="NB15" s="565"/>
      <c r="NC15" s="565"/>
      <c r="ND15" s="565"/>
      <c r="NE15" s="565"/>
      <c r="NF15" s="565"/>
      <c r="NG15" s="565"/>
      <c r="NH15" s="565"/>
      <c r="NI15" s="565"/>
      <c r="NJ15" s="565"/>
      <c r="NK15" s="565"/>
      <c r="NL15" s="565"/>
      <c r="NM15" s="565"/>
      <c r="NN15" s="565"/>
      <c r="NO15" s="565"/>
      <c r="NP15" s="565"/>
      <c r="NQ15" s="565"/>
      <c r="NR15" s="565"/>
      <c r="NS15" s="565"/>
      <c r="NT15" s="565"/>
      <c r="NU15" s="565"/>
      <c r="NV15" s="565"/>
      <c r="NW15" s="565"/>
      <c r="NX15" s="565"/>
      <c r="NY15" s="565"/>
      <c r="NZ15" s="565"/>
      <c r="OA15" s="565"/>
      <c r="OB15" s="565"/>
      <c r="OC15" s="565"/>
      <c r="OD15" s="565"/>
      <c r="OE15" s="565"/>
      <c r="OF15" s="565"/>
      <c r="OG15" s="565"/>
      <c r="OH15" s="565"/>
      <c r="OI15" s="565"/>
      <c r="OJ15" s="565"/>
      <c r="OK15" s="565"/>
      <c r="OL15" s="565"/>
      <c r="OM15" s="565"/>
      <c r="ON15" s="565"/>
      <c r="OO15" s="565"/>
      <c r="OP15" s="565"/>
      <c r="OQ15" s="565"/>
      <c r="OR15" s="565"/>
      <c r="OS15" s="565"/>
      <c r="OT15" s="565"/>
      <c r="OU15" s="565"/>
      <c r="OV15" s="565"/>
      <c r="OW15" s="565"/>
      <c r="OX15" s="565"/>
      <c r="OY15" s="565"/>
      <c r="OZ15" s="565"/>
      <c r="PA15" s="565"/>
      <c r="PB15" s="565"/>
      <c r="PC15" s="565"/>
      <c r="PD15" s="565"/>
      <c r="PE15" s="565"/>
      <c r="PF15" s="565"/>
      <c r="PG15" s="565"/>
      <c r="PH15" s="565"/>
      <c r="PI15" s="565"/>
      <c r="PJ15" s="565"/>
      <c r="PK15" s="565"/>
      <c r="PL15" s="565"/>
      <c r="PM15" s="565"/>
      <c r="PN15" s="565"/>
      <c r="PO15" s="565"/>
      <c r="PP15" s="565"/>
      <c r="PQ15" s="565"/>
      <c r="PR15" s="565"/>
      <c r="PS15" s="565"/>
      <c r="PT15" s="565"/>
      <c r="PU15" s="565"/>
      <c r="PV15" s="565"/>
      <c r="PW15" s="565"/>
      <c r="PX15" s="565"/>
      <c r="PY15" s="565"/>
      <c r="PZ15" s="565"/>
      <c r="QA15" s="565"/>
      <c r="QB15" s="565"/>
      <c r="QC15" s="565"/>
      <c r="QD15" s="565"/>
      <c r="QE15" s="565"/>
      <c r="QF15" s="565"/>
      <c r="QG15" s="565"/>
      <c r="QH15" s="565"/>
      <c r="QI15" s="565"/>
      <c r="QJ15" s="565"/>
      <c r="QK15" s="565"/>
      <c r="QL15" s="565"/>
      <c r="QM15" s="565"/>
      <c r="QN15" s="565"/>
      <c r="QO15" s="565"/>
      <c r="QP15" s="565"/>
      <c r="QQ15" s="565"/>
      <c r="QR15" s="565"/>
      <c r="QS15" s="565"/>
      <c r="QT15" s="565"/>
      <c r="QU15" s="565"/>
      <c r="QV15" s="565"/>
      <c r="QW15" s="565"/>
      <c r="QX15" s="565"/>
      <c r="QY15" s="565"/>
      <c r="QZ15" s="565"/>
      <c r="RA15" s="565"/>
      <c r="RB15" s="565"/>
      <c r="RC15" s="565"/>
      <c r="RD15" s="565"/>
      <c r="RE15" s="565"/>
      <c r="RF15" s="565"/>
      <c r="RG15" s="565"/>
      <c r="RH15" s="565"/>
      <c r="RI15" s="565"/>
      <c r="RJ15" s="565"/>
      <c r="RK15" s="565"/>
      <c r="RL15" s="565"/>
      <c r="RM15" s="565"/>
      <c r="RN15" s="565"/>
      <c r="RO15" s="565"/>
      <c r="RP15" s="565"/>
      <c r="RQ15" s="565"/>
      <c r="RR15" s="565"/>
      <c r="RS15" s="565"/>
      <c r="RT15" s="565"/>
      <c r="RU15" s="565"/>
      <c r="RV15" s="565"/>
      <c r="RW15" s="565"/>
      <c r="RX15" s="565"/>
      <c r="RY15" s="565"/>
      <c r="RZ15" s="565"/>
      <c r="SA15" s="565"/>
      <c r="SB15" s="565"/>
      <c r="SC15" s="565"/>
      <c r="SD15" s="565"/>
      <c r="SE15" s="565"/>
      <c r="SF15" s="565"/>
      <c r="SG15" s="565"/>
      <c r="SH15" s="565"/>
      <c r="SI15" s="565"/>
      <c r="SJ15" s="565"/>
      <c r="SK15" s="565"/>
      <c r="SL15" s="565"/>
      <c r="SM15" s="565"/>
      <c r="SN15" s="565"/>
      <c r="SO15" s="565"/>
      <c r="SP15" s="565"/>
      <c r="SQ15" s="565"/>
      <c r="SR15" s="565"/>
      <c r="SS15" s="565"/>
      <c r="ST15" s="565"/>
      <c r="SU15" s="565"/>
      <c r="SV15" s="565"/>
      <c r="SW15" s="565"/>
      <c r="SX15" s="565"/>
      <c r="SY15" s="565"/>
      <c r="SZ15" s="565"/>
      <c r="TA15" s="565"/>
      <c r="TB15" s="565"/>
      <c r="TC15" s="565"/>
      <c r="TD15" s="565"/>
      <c r="TE15" s="565"/>
      <c r="TF15" s="565"/>
      <c r="TG15" s="565"/>
      <c r="TH15" s="565"/>
      <c r="TI15" s="565"/>
      <c r="TJ15" s="565"/>
      <c r="TK15" s="565"/>
      <c r="TL15" s="565"/>
      <c r="TM15" s="565"/>
      <c r="TN15" s="565"/>
      <c r="TO15" s="565"/>
      <c r="TP15" s="565"/>
      <c r="TQ15" s="565"/>
      <c r="TR15" s="565"/>
      <c r="TS15" s="565"/>
      <c r="TT15" s="565"/>
      <c r="TU15" s="565"/>
      <c r="TV15" s="565"/>
      <c r="TW15" s="565"/>
      <c r="TX15" s="565"/>
      <c r="TY15" s="565"/>
      <c r="TZ15" s="565"/>
      <c r="UA15" s="565"/>
      <c r="UB15" s="565"/>
      <c r="UC15" s="565"/>
      <c r="UD15" s="565"/>
      <c r="UE15" s="565"/>
      <c r="UF15" s="565"/>
      <c r="UG15" s="565"/>
      <c r="UH15" s="565"/>
      <c r="UI15" s="565"/>
      <c r="UJ15" s="565"/>
      <c r="UK15" s="565"/>
      <c r="UL15" s="565"/>
      <c r="UM15" s="565"/>
      <c r="UN15" s="565"/>
      <c r="UO15" s="565"/>
      <c r="UP15" s="565"/>
      <c r="UQ15" s="565"/>
      <c r="UR15" s="565"/>
      <c r="US15" s="565"/>
      <c r="UT15" s="565"/>
      <c r="UU15" s="565"/>
      <c r="UV15" s="565"/>
      <c r="UW15" s="565"/>
      <c r="UX15" s="565"/>
      <c r="UY15" s="565"/>
      <c r="UZ15" s="565"/>
      <c r="VA15" s="565"/>
      <c r="VB15" s="565"/>
      <c r="VC15" s="565"/>
      <c r="VD15" s="565"/>
      <c r="VE15" s="565"/>
      <c r="VF15" s="565"/>
      <c r="VG15" s="565"/>
      <c r="VH15" s="565"/>
      <c r="VI15" s="565"/>
      <c r="VJ15" s="565"/>
      <c r="VK15" s="565"/>
      <c r="VL15" s="565"/>
      <c r="VM15" s="565"/>
      <c r="VN15" s="565"/>
      <c r="VO15" s="565"/>
      <c r="VP15" s="565"/>
      <c r="VQ15" s="565"/>
      <c r="VR15" s="565"/>
      <c r="VS15" s="565"/>
      <c r="VT15" s="565"/>
      <c r="VU15" s="565"/>
      <c r="VV15" s="565"/>
      <c r="VW15" s="565"/>
      <c r="VX15" s="565"/>
      <c r="VY15" s="565"/>
      <c r="VZ15" s="565"/>
      <c r="WA15" s="565"/>
      <c r="WB15" s="565"/>
      <c r="WC15" s="565"/>
      <c r="WD15" s="565"/>
      <c r="WE15" s="565"/>
      <c r="WF15" s="565"/>
      <c r="WG15" s="565"/>
      <c r="WH15" s="565"/>
      <c r="WI15" s="565"/>
      <c r="WJ15" s="565"/>
      <c r="WK15" s="565"/>
      <c r="WL15" s="565"/>
      <c r="WM15" s="565"/>
      <c r="WN15" s="565"/>
      <c r="WO15" s="565"/>
      <c r="WP15" s="565"/>
      <c r="WQ15" s="565"/>
      <c r="WR15" s="565"/>
      <c r="WS15" s="565"/>
      <c r="WT15" s="565"/>
      <c r="WU15" s="565"/>
      <c r="WV15" s="565"/>
      <c r="WW15" s="565"/>
      <c r="WX15" s="565"/>
      <c r="WY15" s="565"/>
      <c r="WZ15" s="565"/>
      <c r="XA15" s="565"/>
      <c r="XB15" s="565"/>
      <c r="XC15" s="565"/>
      <c r="XD15" s="565"/>
      <c r="XE15" s="565"/>
      <c r="XF15" s="565"/>
      <c r="XG15" s="565"/>
      <c r="XH15" s="565"/>
      <c r="XI15" s="565"/>
      <c r="XJ15" s="565"/>
      <c r="XK15" s="565"/>
      <c r="XL15" s="565"/>
      <c r="XM15" s="565"/>
      <c r="XN15" s="565"/>
      <c r="XO15" s="565"/>
      <c r="XP15" s="565"/>
      <c r="XQ15" s="565"/>
      <c r="XR15" s="565"/>
      <c r="XS15" s="565"/>
      <c r="XT15" s="565"/>
      <c r="XU15" s="565"/>
      <c r="XV15" s="565"/>
      <c r="XW15" s="565"/>
      <c r="XX15" s="565"/>
      <c r="XY15" s="565"/>
      <c r="XZ15" s="565"/>
      <c r="YA15" s="565"/>
      <c r="YB15" s="565"/>
      <c r="YC15" s="565"/>
      <c r="YD15" s="565"/>
      <c r="YE15" s="565"/>
      <c r="YF15" s="565"/>
      <c r="YG15" s="565"/>
      <c r="YH15" s="565"/>
      <c r="YI15" s="565"/>
      <c r="YJ15" s="565"/>
      <c r="YK15" s="565"/>
      <c r="YL15" s="565"/>
      <c r="YM15" s="565"/>
      <c r="YN15" s="565"/>
      <c r="YO15" s="565"/>
      <c r="YP15" s="565"/>
      <c r="YQ15" s="565"/>
      <c r="YR15" s="565"/>
      <c r="YS15" s="565"/>
      <c r="YT15" s="565"/>
      <c r="YU15" s="565"/>
      <c r="YV15" s="565"/>
      <c r="YW15" s="565"/>
      <c r="YX15" s="565"/>
      <c r="YY15" s="565"/>
      <c r="YZ15" s="565"/>
      <c r="ZA15" s="565"/>
      <c r="ZB15" s="565"/>
      <c r="ZC15" s="565"/>
      <c r="ZD15" s="565"/>
      <c r="ZE15" s="565"/>
      <c r="ZF15" s="565"/>
      <c r="ZG15" s="565"/>
      <c r="ZH15" s="565"/>
      <c r="ZI15" s="565"/>
      <c r="ZJ15" s="565"/>
      <c r="ZK15" s="565"/>
      <c r="ZL15" s="565"/>
      <c r="ZM15" s="565"/>
      <c r="ZN15" s="565"/>
      <c r="ZO15" s="565"/>
      <c r="ZP15" s="565"/>
      <c r="ZQ15" s="565"/>
      <c r="ZR15" s="565"/>
      <c r="ZS15" s="565"/>
      <c r="ZT15" s="565"/>
      <c r="ZU15" s="565"/>
      <c r="ZV15" s="565"/>
      <c r="ZW15" s="565"/>
      <c r="ZX15" s="565"/>
      <c r="ZY15" s="565"/>
      <c r="ZZ15" s="565"/>
      <c r="AAA15" s="565"/>
      <c r="AAB15" s="565"/>
      <c r="AAC15" s="565"/>
      <c r="AAD15" s="565"/>
      <c r="AAE15" s="565"/>
      <c r="AAF15" s="565"/>
      <c r="AAG15" s="565"/>
      <c r="AAH15" s="565"/>
      <c r="AAI15" s="565"/>
      <c r="AAJ15" s="565"/>
      <c r="AAK15" s="565"/>
      <c r="AAL15" s="565"/>
      <c r="AAM15" s="565"/>
      <c r="AAN15" s="565"/>
      <c r="AAO15" s="565"/>
      <c r="AAP15" s="565"/>
      <c r="AAQ15" s="565"/>
      <c r="AAR15" s="565"/>
      <c r="AAS15" s="565"/>
      <c r="AAT15" s="565"/>
      <c r="AAU15" s="565"/>
      <c r="AAV15" s="565"/>
      <c r="AAW15" s="565"/>
      <c r="AAX15" s="565"/>
      <c r="AAY15" s="565"/>
      <c r="AAZ15" s="565"/>
      <c r="ABA15" s="565"/>
      <c r="ABB15" s="565"/>
      <c r="ABC15" s="565"/>
      <c r="ABD15" s="565"/>
      <c r="ABE15" s="565"/>
      <c r="ABF15" s="565"/>
      <c r="ABG15" s="565"/>
      <c r="ABH15" s="565"/>
      <c r="ABI15" s="565"/>
      <c r="ABJ15" s="565"/>
      <c r="ABK15" s="565"/>
      <c r="ABL15" s="565"/>
      <c r="ABM15" s="565"/>
      <c r="ABN15" s="565"/>
      <c r="ABO15" s="565"/>
      <c r="ABP15" s="565"/>
      <c r="ABQ15" s="565"/>
      <c r="ABR15" s="565"/>
      <c r="ABS15" s="565"/>
      <c r="ABT15" s="565"/>
      <c r="ABU15" s="565"/>
      <c r="ABV15" s="565"/>
      <c r="ABW15" s="565"/>
      <c r="ABX15" s="565"/>
      <c r="ABY15" s="565"/>
      <c r="ABZ15" s="565"/>
      <c r="ACA15" s="565"/>
      <c r="ACB15" s="565"/>
      <c r="ACC15" s="565"/>
      <c r="ACD15" s="565"/>
      <c r="ACE15" s="565"/>
      <c r="ACF15" s="565"/>
      <c r="ACG15" s="565"/>
      <c r="ACH15" s="565"/>
      <c r="ACI15" s="565"/>
      <c r="ACJ15" s="565"/>
      <c r="ACK15" s="565"/>
      <c r="ACL15" s="565"/>
      <c r="ACM15" s="565"/>
      <c r="ACN15" s="565"/>
      <c r="ACO15" s="565"/>
      <c r="ACP15" s="565"/>
      <c r="ACQ15" s="565"/>
      <c r="ACR15" s="565"/>
      <c r="ACS15" s="565"/>
      <c r="ACT15" s="565"/>
      <c r="ACU15" s="565"/>
      <c r="ACV15" s="565"/>
      <c r="ACW15" s="565"/>
      <c r="ACX15" s="565"/>
      <c r="ACY15" s="565"/>
      <c r="ACZ15" s="565"/>
      <c r="ADA15" s="565"/>
      <c r="ADB15" s="565"/>
      <c r="ADC15" s="565"/>
      <c r="ADD15" s="565"/>
      <c r="ADE15" s="565"/>
      <c r="ADF15" s="565"/>
      <c r="ADG15" s="565"/>
      <c r="ADH15" s="565"/>
      <c r="ADI15" s="565"/>
      <c r="ADJ15" s="565"/>
      <c r="ADK15" s="565"/>
      <c r="ADL15" s="565"/>
      <c r="ADM15" s="565"/>
      <c r="ADN15" s="565"/>
      <c r="ADO15" s="565"/>
      <c r="ADP15" s="565"/>
      <c r="ADQ15" s="565"/>
      <c r="ADR15" s="565"/>
      <c r="ADS15" s="565"/>
      <c r="ADT15" s="565"/>
      <c r="ADU15" s="565"/>
      <c r="ADV15" s="565"/>
      <c r="ADW15" s="565"/>
      <c r="ADX15" s="565"/>
      <c r="ADY15" s="565"/>
      <c r="ADZ15" s="565"/>
      <c r="AEA15" s="565"/>
      <c r="AEB15" s="565"/>
      <c r="AEC15" s="565"/>
      <c r="AED15" s="565"/>
      <c r="AEE15" s="565"/>
      <c r="AEF15" s="565"/>
      <c r="AEG15" s="565"/>
      <c r="AEH15" s="565"/>
      <c r="AEI15" s="565"/>
      <c r="AEJ15" s="565"/>
      <c r="AEK15" s="565"/>
      <c r="AEL15" s="565"/>
      <c r="AEM15" s="565"/>
      <c r="AEN15" s="565"/>
      <c r="AEO15" s="565"/>
      <c r="AEP15" s="565"/>
      <c r="AEQ15" s="565"/>
      <c r="AER15" s="565"/>
      <c r="AES15" s="565"/>
      <c r="AET15" s="565"/>
      <c r="AEU15" s="565"/>
      <c r="AEV15" s="565"/>
      <c r="AEW15" s="565"/>
      <c r="AEX15" s="565"/>
      <c r="AEY15" s="565"/>
      <c r="AEZ15" s="565"/>
      <c r="AFA15" s="565"/>
      <c r="AFB15" s="565"/>
      <c r="AFC15" s="565"/>
      <c r="AFD15" s="565"/>
      <c r="AFE15" s="565"/>
      <c r="AFF15" s="565"/>
      <c r="AFG15" s="565"/>
      <c r="AFH15" s="565"/>
      <c r="AFI15" s="565"/>
      <c r="AFJ15" s="565"/>
      <c r="AFK15" s="565"/>
      <c r="AFL15" s="565"/>
      <c r="AFM15" s="565"/>
      <c r="AFN15" s="565"/>
      <c r="AFO15" s="565"/>
      <c r="AFP15" s="565"/>
      <c r="AFQ15" s="565"/>
      <c r="AFR15" s="565"/>
      <c r="AFS15" s="565"/>
      <c r="AFT15" s="565"/>
      <c r="AFU15" s="565"/>
      <c r="AFV15" s="565"/>
      <c r="AFW15" s="565"/>
      <c r="AFX15" s="565"/>
      <c r="AFY15" s="565"/>
      <c r="AFZ15" s="565"/>
      <c r="AGA15" s="565"/>
      <c r="AGB15" s="565"/>
      <c r="AGC15" s="565"/>
      <c r="AGD15" s="565"/>
      <c r="AGE15" s="565"/>
      <c r="AGF15" s="565"/>
      <c r="AGG15" s="565"/>
      <c r="AGH15" s="565"/>
      <c r="AGI15" s="565"/>
      <c r="AGJ15" s="565"/>
      <c r="AGK15" s="565"/>
      <c r="AGL15" s="565"/>
      <c r="AGM15" s="565"/>
      <c r="AGN15" s="565"/>
      <c r="AGO15" s="565"/>
      <c r="AGP15" s="565"/>
      <c r="AGQ15" s="565"/>
      <c r="AGR15" s="565"/>
      <c r="AGS15" s="565"/>
      <c r="AGT15" s="565"/>
      <c r="AGU15" s="565"/>
      <c r="AGV15" s="565"/>
      <c r="AGW15" s="565"/>
      <c r="AGX15" s="565"/>
      <c r="AGY15" s="565"/>
      <c r="AGZ15" s="565"/>
      <c r="AHA15" s="565"/>
      <c r="AHB15" s="565"/>
      <c r="AHC15" s="565"/>
      <c r="AHD15" s="565"/>
      <c r="AHE15" s="565"/>
      <c r="AHF15" s="565"/>
      <c r="AHG15" s="565"/>
      <c r="AHH15" s="565"/>
      <c r="AHI15" s="565"/>
      <c r="AHJ15" s="565"/>
      <c r="AHK15" s="565"/>
      <c r="AHL15" s="565"/>
      <c r="AHM15" s="565"/>
      <c r="AHN15" s="565"/>
      <c r="AHO15" s="565"/>
      <c r="AHP15" s="565"/>
      <c r="AHQ15" s="565"/>
      <c r="AHR15" s="565"/>
      <c r="AHS15" s="565"/>
      <c r="AHT15" s="565"/>
      <c r="AHU15" s="565"/>
      <c r="AHV15" s="565"/>
      <c r="AHW15" s="565"/>
      <c r="AHX15" s="565"/>
      <c r="AHY15" s="565"/>
      <c r="AHZ15" s="565"/>
      <c r="AIA15" s="565"/>
      <c r="AIB15" s="565"/>
      <c r="AIC15" s="565"/>
      <c r="AID15" s="565"/>
      <c r="AIE15" s="565"/>
      <c r="AIF15" s="565"/>
      <c r="AIG15" s="565"/>
      <c r="AIH15" s="565"/>
      <c r="AII15" s="565"/>
      <c r="AIJ15" s="565"/>
      <c r="AIK15" s="565"/>
      <c r="AIL15" s="565"/>
      <c r="AIM15" s="565"/>
      <c r="AIN15" s="565"/>
      <c r="AIO15" s="565"/>
      <c r="AIP15" s="565"/>
      <c r="AIQ15" s="565"/>
      <c r="AIR15" s="565"/>
      <c r="AIS15" s="565"/>
      <c r="AIT15" s="565"/>
      <c r="AIU15" s="565"/>
      <c r="AIV15" s="565"/>
      <c r="AIW15" s="565"/>
      <c r="AIX15" s="565"/>
      <c r="AIY15" s="565"/>
      <c r="AIZ15" s="565"/>
      <c r="AJA15" s="565"/>
      <c r="AJB15" s="565"/>
      <c r="AJC15" s="565"/>
      <c r="AJD15" s="565"/>
      <c r="AJE15" s="565"/>
      <c r="AJF15" s="565"/>
      <c r="AJG15" s="565"/>
      <c r="AJH15" s="565"/>
      <c r="AJI15" s="565"/>
      <c r="AJJ15" s="565"/>
      <c r="AJK15" s="565"/>
      <c r="AJL15" s="565"/>
      <c r="AJM15" s="565"/>
      <c r="AJN15" s="565"/>
      <c r="AJO15" s="565"/>
      <c r="AJP15" s="565"/>
      <c r="AJQ15" s="565"/>
      <c r="AJR15" s="565"/>
      <c r="AJS15" s="565"/>
      <c r="AJT15" s="565"/>
      <c r="AJU15" s="565"/>
      <c r="AJV15" s="565"/>
      <c r="AJW15" s="565"/>
      <c r="AJX15" s="565"/>
      <c r="AJY15" s="565"/>
      <c r="AJZ15" s="565"/>
      <c r="AKA15" s="565"/>
      <c r="AKB15" s="565"/>
      <c r="AKC15" s="565"/>
      <c r="AKD15" s="565"/>
      <c r="AKE15" s="565"/>
      <c r="AKF15" s="565"/>
      <c r="AKG15" s="565"/>
      <c r="AKH15" s="565"/>
      <c r="AKI15" s="565"/>
      <c r="AKJ15" s="565"/>
      <c r="AKK15" s="565"/>
      <c r="AKL15" s="565"/>
      <c r="AKM15" s="565"/>
      <c r="AKN15" s="565"/>
      <c r="AKO15" s="565"/>
      <c r="AKP15" s="565"/>
      <c r="AKQ15" s="565"/>
      <c r="AKR15" s="565"/>
      <c r="AKS15" s="565"/>
      <c r="AKT15" s="565"/>
      <c r="AKU15" s="565"/>
      <c r="AKV15" s="565"/>
      <c r="AKW15" s="565"/>
      <c r="AKX15" s="565"/>
      <c r="AKY15" s="565"/>
      <c r="AKZ15" s="565"/>
      <c r="ALA15" s="565"/>
      <c r="ALB15" s="565"/>
      <c r="ALC15" s="565"/>
      <c r="ALD15" s="565"/>
      <c r="ALE15" s="565"/>
      <c r="ALF15" s="565"/>
      <c r="ALG15" s="565"/>
      <c r="ALH15" s="565"/>
      <c r="ALI15" s="565"/>
      <c r="ALJ15" s="565"/>
      <c r="ALK15" s="565"/>
      <c r="ALL15" s="565"/>
      <c r="ALM15" s="565"/>
      <c r="ALN15" s="565"/>
      <c r="ALO15" s="565"/>
      <c r="ALP15" s="565"/>
      <c r="ALQ15" s="565"/>
      <c r="ALR15" s="565"/>
      <c r="ALS15" s="565"/>
      <c r="ALT15" s="565"/>
      <c r="ALU15" s="565"/>
      <c r="ALV15" s="565"/>
      <c r="ALW15" s="565"/>
      <c r="ALX15" s="565"/>
      <c r="ALY15" s="565"/>
      <c r="ALZ15" s="565"/>
      <c r="AMA15" s="565"/>
      <c r="AMB15" s="565"/>
      <c r="AMC15" s="565"/>
      <c r="AMD15" s="565"/>
      <c r="AME15" s="565"/>
      <c r="AMF15" s="565"/>
      <c r="AMG15" s="565"/>
      <c r="AMH15" s="565"/>
      <c r="AMI15" s="565"/>
      <c r="AMJ15" s="565"/>
      <c r="AMK15" s="565"/>
      <c r="AML15" s="565"/>
      <c r="AMM15" s="565"/>
      <c r="AMN15" s="565"/>
      <c r="AMO15" s="565"/>
      <c r="AMP15" s="565"/>
      <c r="AMQ15" s="565"/>
      <c r="AMR15" s="565"/>
      <c r="AMS15" s="565"/>
      <c r="AMT15" s="565"/>
      <c r="AMU15" s="565"/>
      <c r="AMV15" s="565"/>
      <c r="AMW15" s="565"/>
      <c r="AMX15" s="565"/>
      <c r="AMY15" s="565"/>
      <c r="AMZ15" s="565"/>
      <c r="ANA15" s="565"/>
      <c r="ANB15" s="565"/>
      <c r="ANC15" s="565"/>
      <c r="AND15" s="565"/>
      <c r="ANE15" s="565"/>
      <c r="ANF15" s="565"/>
      <c r="ANG15" s="565"/>
      <c r="ANH15" s="565"/>
      <c r="ANI15" s="565"/>
      <c r="ANJ15" s="565"/>
      <c r="ANK15" s="565"/>
      <c r="ANL15" s="565"/>
      <c r="ANM15" s="565"/>
      <c r="ANN15" s="565"/>
      <c r="ANO15" s="565"/>
      <c r="ANP15" s="565"/>
      <c r="ANQ15" s="565"/>
      <c r="ANR15" s="565"/>
      <c r="ANS15" s="565"/>
      <c r="ANT15" s="565"/>
      <c r="ANU15" s="565"/>
      <c r="ANV15" s="565"/>
      <c r="ANW15" s="565"/>
      <c r="ANX15" s="565"/>
      <c r="ANY15" s="565"/>
      <c r="ANZ15" s="565"/>
      <c r="AOA15" s="565"/>
      <c r="AOB15" s="565"/>
      <c r="AOC15" s="565"/>
      <c r="AOD15" s="565"/>
      <c r="AOE15" s="565"/>
      <c r="AOF15" s="565"/>
      <c r="AOG15" s="565"/>
      <c r="AOH15" s="565"/>
      <c r="AOI15" s="565"/>
      <c r="AOJ15" s="565"/>
      <c r="AOK15" s="565"/>
      <c r="AOL15" s="565"/>
      <c r="AOM15" s="565"/>
      <c r="AON15" s="565"/>
      <c r="AOO15" s="565"/>
      <c r="AOP15" s="565"/>
      <c r="AOQ15" s="565"/>
      <c r="AOR15" s="565"/>
      <c r="AOS15" s="565"/>
      <c r="AOT15" s="565"/>
      <c r="AOU15" s="565"/>
      <c r="AOV15" s="565"/>
      <c r="AOW15" s="565"/>
      <c r="AOX15" s="565"/>
      <c r="AOY15" s="565"/>
      <c r="AOZ15" s="565"/>
      <c r="APA15" s="565"/>
      <c r="APB15" s="565"/>
      <c r="APC15" s="565"/>
      <c r="APD15" s="565"/>
      <c r="APE15" s="565"/>
      <c r="APF15" s="565"/>
      <c r="APG15" s="565"/>
      <c r="APH15" s="565"/>
      <c r="API15" s="565"/>
      <c r="APJ15" s="565"/>
      <c r="APK15" s="565"/>
      <c r="APL15" s="565"/>
      <c r="APM15" s="565"/>
      <c r="APN15" s="565"/>
      <c r="APO15" s="565"/>
      <c r="APP15" s="565"/>
      <c r="APQ15" s="565"/>
      <c r="APR15" s="565"/>
      <c r="APS15" s="565"/>
      <c r="APT15" s="565"/>
      <c r="APU15" s="565"/>
      <c r="APV15" s="565"/>
      <c r="APW15" s="565"/>
      <c r="APX15" s="565"/>
      <c r="APY15" s="565"/>
      <c r="APZ15" s="565"/>
      <c r="AQA15" s="565"/>
      <c r="AQB15" s="565"/>
      <c r="AQC15" s="565"/>
      <c r="AQD15" s="565"/>
      <c r="AQE15" s="565"/>
      <c r="AQF15" s="565"/>
      <c r="AQG15" s="565"/>
      <c r="AQH15" s="565"/>
      <c r="AQI15" s="565"/>
      <c r="AQJ15" s="565"/>
      <c r="AQK15" s="565"/>
      <c r="AQL15" s="565"/>
      <c r="AQM15" s="565"/>
      <c r="AQN15" s="565"/>
      <c r="AQO15" s="565"/>
      <c r="AQP15" s="565"/>
      <c r="AQQ15" s="565"/>
      <c r="AQR15" s="565"/>
      <c r="AQS15" s="565"/>
      <c r="AQT15" s="565"/>
      <c r="AQU15" s="565"/>
      <c r="AQV15" s="565"/>
      <c r="AQW15" s="565"/>
    </row>
    <row r="16" spans="1:1141" ht="104.25" customHeight="1">
      <c r="A16" s="448" t="s">
        <v>885</v>
      </c>
      <c r="B16" s="449" t="s">
        <v>886</v>
      </c>
      <c r="C16" s="339" t="s">
        <v>887</v>
      </c>
      <c r="D16" s="109" t="s">
        <v>888</v>
      </c>
      <c r="E16" s="105" t="s">
        <v>1768</v>
      </c>
      <c r="F16" s="326">
        <v>0</v>
      </c>
      <c r="G16" s="320" t="s">
        <v>2360</v>
      </c>
      <c r="H16" s="322"/>
    </row>
    <row r="17" spans="1:8" ht="93.75" customHeight="1">
      <c r="A17" s="448"/>
      <c r="B17" s="449"/>
      <c r="C17" s="339" t="s">
        <v>900</v>
      </c>
      <c r="D17" s="106" t="s">
        <v>2007</v>
      </c>
      <c r="E17" s="106" t="s">
        <v>2008</v>
      </c>
      <c r="F17" s="338">
        <v>21</v>
      </c>
      <c r="G17" s="320" t="s">
        <v>2360</v>
      </c>
      <c r="H17" s="322"/>
    </row>
    <row r="18" spans="1:8" ht="78" customHeight="1">
      <c r="A18" s="448"/>
      <c r="B18" s="449"/>
      <c r="C18" s="339" t="s">
        <v>905</v>
      </c>
      <c r="D18" s="106" t="s">
        <v>70</v>
      </c>
      <c r="E18" s="106" t="s">
        <v>1790</v>
      </c>
      <c r="F18" s="338">
        <v>0</v>
      </c>
      <c r="G18" s="320" t="s">
        <v>2360</v>
      </c>
      <c r="H18" s="322"/>
    </row>
    <row r="19" spans="1:8" ht="104.25" customHeight="1">
      <c r="A19" s="448"/>
      <c r="B19" s="449"/>
      <c r="C19" s="339" t="s">
        <v>907</v>
      </c>
      <c r="D19" s="106" t="s">
        <v>908</v>
      </c>
      <c r="E19" s="106" t="s">
        <v>2012</v>
      </c>
      <c r="F19" s="338">
        <v>0</v>
      </c>
      <c r="G19" s="320" t="s">
        <v>2360</v>
      </c>
      <c r="H19" s="322"/>
    </row>
    <row r="20" spans="1:8" ht="75" customHeight="1">
      <c r="A20" s="448"/>
      <c r="B20" s="449"/>
      <c r="C20" s="339" t="s">
        <v>914</v>
      </c>
      <c r="D20" s="108" t="s">
        <v>70</v>
      </c>
      <c r="E20" s="106" t="s">
        <v>1790</v>
      </c>
      <c r="F20" s="338">
        <v>0</v>
      </c>
      <c r="G20" s="320" t="s">
        <v>2360</v>
      </c>
      <c r="H20" s="322"/>
    </row>
    <row r="21" spans="1:8" ht="66" customHeight="1">
      <c r="A21" s="448"/>
      <c r="B21" s="449"/>
      <c r="C21" s="339" t="s">
        <v>917</v>
      </c>
      <c r="D21" s="106" t="s">
        <v>70</v>
      </c>
      <c r="E21" s="106" t="s">
        <v>1790</v>
      </c>
      <c r="F21" s="338">
        <v>1</v>
      </c>
      <c r="G21" s="338" t="s">
        <v>2359</v>
      </c>
      <c r="H21" s="322"/>
    </row>
    <row r="22" spans="1:8" ht="90" customHeight="1">
      <c r="A22" s="448"/>
      <c r="B22" s="449"/>
      <c r="C22" s="339" t="s">
        <v>921</v>
      </c>
      <c r="D22" s="105" t="s">
        <v>922</v>
      </c>
      <c r="E22" s="105" t="s">
        <v>2018</v>
      </c>
      <c r="F22" s="276">
        <v>0.7</v>
      </c>
      <c r="G22" s="320" t="s">
        <v>2360</v>
      </c>
      <c r="H22" s="322"/>
    </row>
    <row r="23" spans="1:8" ht="104.25" customHeight="1">
      <c r="A23" s="338" t="s">
        <v>928</v>
      </c>
      <c r="B23" s="329" t="s">
        <v>1533</v>
      </c>
      <c r="C23" s="339" t="s">
        <v>929</v>
      </c>
      <c r="D23" s="105" t="s">
        <v>114</v>
      </c>
      <c r="E23" s="105" t="s">
        <v>1768</v>
      </c>
      <c r="F23" s="276">
        <v>1</v>
      </c>
      <c r="G23" s="320" t="s">
        <v>2359</v>
      </c>
      <c r="H23" s="322"/>
    </row>
    <row r="24" spans="1:8" ht="123.75" customHeight="1">
      <c r="A24" s="338" t="s">
        <v>934</v>
      </c>
      <c r="B24" s="329" t="s">
        <v>935</v>
      </c>
      <c r="C24" s="339" t="s">
        <v>921</v>
      </c>
      <c r="D24" s="107" t="s">
        <v>936</v>
      </c>
      <c r="E24" s="107" t="s">
        <v>1768</v>
      </c>
      <c r="F24" s="276">
        <v>0.9</v>
      </c>
      <c r="G24" s="338" t="s">
        <v>2360</v>
      </c>
      <c r="H24" s="322"/>
    </row>
    <row r="25" spans="1:8" ht="125.25" customHeight="1">
      <c r="A25" s="412" t="s">
        <v>941</v>
      </c>
      <c r="B25" s="411" t="s">
        <v>942</v>
      </c>
      <c r="C25" s="413" t="s">
        <v>943</v>
      </c>
      <c r="D25" s="106" t="s">
        <v>70</v>
      </c>
      <c r="E25" s="106" t="s">
        <v>1860</v>
      </c>
      <c r="F25" s="412">
        <v>0</v>
      </c>
      <c r="G25" s="412" t="s">
        <v>2360</v>
      </c>
      <c r="H25" s="411"/>
    </row>
    <row r="26" spans="1:8" ht="132" customHeight="1">
      <c r="A26" s="338" t="s">
        <v>948</v>
      </c>
      <c r="B26" s="329" t="s">
        <v>949</v>
      </c>
      <c r="C26" s="339" t="s">
        <v>950</v>
      </c>
      <c r="D26" s="106" t="s">
        <v>70</v>
      </c>
      <c r="E26" s="106" t="s">
        <v>1790</v>
      </c>
      <c r="F26" s="338">
        <v>1</v>
      </c>
      <c r="G26" s="338" t="s">
        <v>2359</v>
      </c>
      <c r="H26" s="322"/>
    </row>
    <row r="27" spans="1:8" ht="55.5" customHeight="1">
      <c r="A27" s="448" t="s">
        <v>954</v>
      </c>
      <c r="B27" s="449" t="s">
        <v>955</v>
      </c>
      <c r="C27" s="339" t="s">
        <v>956</v>
      </c>
      <c r="D27" s="106" t="s">
        <v>70</v>
      </c>
      <c r="E27" s="106" t="s">
        <v>1790</v>
      </c>
      <c r="F27" s="338">
        <v>1</v>
      </c>
      <c r="G27" s="338" t="s">
        <v>2359</v>
      </c>
      <c r="H27" s="322"/>
    </row>
    <row r="28" spans="1:8" ht="110.25" customHeight="1">
      <c r="A28" s="448"/>
      <c r="B28" s="449"/>
      <c r="C28" s="339" t="s">
        <v>960</v>
      </c>
      <c r="D28" s="106" t="s">
        <v>158</v>
      </c>
      <c r="E28" s="106" t="s">
        <v>1790</v>
      </c>
      <c r="F28" s="338">
        <v>0</v>
      </c>
      <c r="G28" s="338" t="s">
        <v>2360</v>
      </c>
      <c r="H28" s="322"/>
    </row>
    <row r="29" spans="1:8" ht="80.25" customHeight="1">
      <c r="A29" s="338" t="s">
        <v>964</v>
      </c>
      <c r="B29" s="329" t="s">
        <v>965</v>
      </c>
      <c r="C29" s="339" t="s">
        <v>966</v>
      </c>
      <c r="D29" s="106" t="s">
        <v>158</v>
      </c>
      <c r="E29" s="106" t="s">
        <v>1790</v>
      </c>
      <c r="F29" s="276">
        <v>0.35</v>
      </c>
      <c r="G29" s="338" t="s">
        <v>2360</v>
      </c>
      <c r="H29" s="322"/>
    </row>
    <row r="30" spans="1:8" ht="101.25" customHeight="1">
      <c r="A30" s="328" t="s">
        <v>970</v>
      </c>
      <c r="B30" s="329" t="s">
        <v>971</v>
      </c>
      <c r="C30" s="339" t="s">
        <v>972</v>
      </c>
      <c r="D30" s="106" t="s">
        <v>56</v>
      </c>
      <c r="E30" s="106" t="s">
        <v>1787</v>
      </c>
      <c r="F30" s="338">
        <v>3</v>
      </c>
      <c r="G30" s="338" t="s">
        <v>2360</v>
      </c>
      <c r="H30" s="322"/>
    </row>
    <row r="31" spans="1:8" ht="102" customHeight="1">
      <c r="A31" s="328" t="s">
        <v>978</v>
      </c>
      <c r="B31" s="329" t="s">
        <v>979</v>
      </c>
      <c r="C31" s="339" t="s">
        <v>980</v>
      </c>
      <c r="D31" s="106" t="s">
        <v>120</v>
      </c>
      <c r="E31" s="106" t="s">
        <v>1817</v>
      </c>
      <c r="F31" s="338">
        <v>2</v>
      </c>
      <c r="G31" s="338" t="s">
        <v>2360</v>
      </c>
      <c r="H31" s="322"/>
    </row>
    <row r="32" spans="1:8" ht="204" customHeight="1">
      <c r="A32" s="328" t="s">
        <v>2026</v>
      </c>
      <c r="B32" s="329" t="s">
        <v>987</v>
      </c>
      <c r="C32" s="339" t="s">
        <v>988</v>
      </c>
      <c r="D32" s="106" t="s">
        <v>158</v>
      </c>
      <c r="E32" s="106" t="s">
        <v>1790</v>
      </c>
      <c r="F32" s="338">
        <v>0</v>
      </c>
      <c r="G32" s="338" t="s">
        <v>2360</v>
      </c>
      <c r="H32" s="322"/>
    </row>
    <row r="33" spans="1:8" ht="131.25" customHeight="1">
      <c r="A33" s="328" t="s">
        <v>986</v>
      </c>
      <c r="B33" s="329" t="s">
        <v>991</v>
      </c>
      <c r="C33" s="339" t="s">
        <v>988</v>
      </c>
      <c r="D33" s="106" t="s">
        <v>158</v>
      </c>
      <c r="E33" s="106" t="s">
        <v>1790</v>
      </c>
      <c r="F33" s="338">
        <v>1</v>
      </c>
      <c r="G33" s="338" t="s">
        <v>2359</v>
      </c>
      <c r="H33" s="322"/>
    </row>
    <row r="34" spans="1:8" ht="124.5" customHeight="1">
      <c r="A34" s="410" t="s">
        <v>990</v>
      </c>
      <c r="B34" s="411" t="s">
        <v>2029</v>
      </c>
      <c r="C34" s="413" t="s">
        <v>984</v>
      </c>
      <c r="D34" s="106" t="s">
        <v>158</v>
      </c>
      <c r="E34" s="106" t="s">
        <v>1790</v>
      </c>
      <c r="F34" s="412">
        <v>0</v>
      </c>
      <c r="G34" s="412" t="s">
        <v>2360</v>
      </c>
      <c r="H34" s="411"/>
    </row>
    <row r="35" spans="1:8" ht="132.75" customHeight="1">
      <c r="A35" s="450" t="s">
        <v>994</v>
      </c>
      <c r="B35" s="449" t="s">
        <v>998</v>
      </c>
      <c r="C35" s="339" t="s">
        <v>999</v>
      </c>
      <c r="D35" s="106" t="s">
        <v>888</v>
      </c>
      <c r="E35" s="106" t="s">
        <v>1768</v>
      </c>
      <c r="F35" s="276">
        <v>0.9</v>
      </c>
      <c r="G35" s="338" t="s">
        <v>2360</v>
      </c>
      <c r="H35" s="322"/>
    </row>
    <row r="36" spans="1:8" ht="69.75" customHeight="1">
      <c r="A36" s="450"/>
      <c r="B36" s="449"/>
      <c r="C36" s="339" t="s">
        <v>1003</v>
      </c>
      <c r="D36" s="106" t="s">
        <v>1004</v>
      </c>
      <c r="E36" s="106" t="s">
        <v>2032</v>
      </c>
      <c r="F36" s="338">
        <v>350</v>
      </c>
      <c r="G36" s="338" t="s">
        <v>2360</v>
      </c>
      <c r="H36" s="322"/>
    </row>
    <row r="37" spans="1:8" ht="64.5" customHeight="1">
      <c r="A37" s="450" t="s">
        <v>997</v>
      </c>
      <c r="B37" s="449" t="s">
        <v>1009</v>
      </c>
      <c r="C37" s="339" t="s">
        <v>1010</v>
      </c>
      <c r="D37" s="106" t="s">
        <v>1011</v>
      </c>
      <c r="E37" s="106" t="s">
        <v>1915</v>
      </c>
      <c r="F37" s="338">
        <v>5</v>
      </c>
      <c r="G37" s="338" t="s">
        <v>2360</v>
      </c>
      <c r="H37" s="322"/>
    </row>
    <row r="38" spans="1:8" ht="60" customHeight="1">
      <c r="A38" s="450"/>
      <c r="B38" s="449"/>
      <c r="C38" s="339" t="s">
        <v>1015</v>
      </c>
      <c r="D38" s="106" t="s">
        <v>1011</v>
      </c>
      <c r="E38" s="106" t="s">
        <v>1915</v>
      </c>
      <c r="F38" s="338">
        <v>5</v>
      </c>
      <c r="G38" s="338" t="s">
        <v>2360</v>
      </c>
      <c r="H38" s="322"/>
    </row>
    <row r="39" spans="1:8" ht="82.5" customHeight="1">
      <c r="A39" s="328" t="s">
        <v>1008</v>
      </c>
      <c r="B39" s="329" t="s">
        <v>1019</v>
      </c>
      <c r="C39" s="339" t="s">
        <v>1020</v>
      </c>
      <c r="D39" s="106" t="s">
        <v>40</v>
      </c>
      <c r="E39" s="106" t="s">
        <v>1781</v>
      </c>
      <c r="F39" s="338">
        <v>22</v>
      </c>
      <c r="G39" s="338" t="s">
        <v>2360</v>
      </c>
      <c r="H39" s="322"/>
    </row>
    <row r="40" spans="1:8" ht="122.25" customHeight="1">
      <c r="A40" s="104" t="s">
        <v>1018</v>
      </c>
      <c r="B40" s="329" t="s">
        <v>1026</v>
      </c>
      <c r="C40" s="339" t="s">
        <v>1027</v>
      </c>
      <c r="D40" s="105" t="s">
        <v>114</v>
      </c>
      <c r="E40" s="105" t="s">
        <v>2035</v>
      </c>
      <c r="F40" s="377">
        <v>0.5</v>
      </c>
      <c r="G40" s="104" t="s">
        <v>2360</v>
      </c>
      <c r="H40" s="322"/>
    </row>
    <row r="41" spans="1:8" ht="136.5" customHeight="1">
      <c r="A41" s="104" t="s">
        <v>1025</v>
      </c>
      <c r="B41" s="329" t="s">
        <v>1032</v>
      </c>
      <c r="C41" s="339" t="s">
        <v>1033</v>
      </c>
      <c r="D41" s="105" t="s">
        <v>70</v>
      </c>
      <c r="E41" s="105" t="s">
        <v>2036</v>
      </c>
      <c r="F41" s="378">
        <v>0</v>
      </c>
      <c r="G41" s="104" t="s">
        <v>2360</v>
      </c>
      <c r="H41" s="322"/>
    </row>
    <row r="42" spans="1:8" ht="195.75" customHeight="1">
      <c r="A42" s="104" t="s">
        <v>1031</v>
      </c>
      <c r="B42" s="329" t="s">
        <v>1038</v>
      </c>
      <c r="C42" s="339" t="s">
        <v>1039</v>
      </c>
      <c r="D42" s="105" t="s">
        <v>2037</v>
      </c>
      <c r="E42" s="105" t="s">
        <v>2035</v>
      </c>
      <c r="F42" s="377">
        <v>0.5</v>
      </c>
      <c r="G42" s="104" t="s">
        <v>2360</v>
      </c>
      <c r="H42" s="322"/>
    </row>
    <row r="43" spans="1:8" ht="99.75" customHeight="1">
      <c r="A43" s="104" t="s">
        <v>1037</v>
      </c>
      <c r="B43" s="329" t="s">
        <v>1046</v>
      </c>
      <c r="C43" s="339" t="s">
        <v>1047</v>
      </c>
      <c r="D43" s="105" t="s">
        <v>120</v>
      </c>
      <c r="E43" s="105" t="s">
        <v>2036</v>
      </c>
      <c r="F43" s="378">
        <v>0</v>
      </c>
      <c r="G43" s="104" t="s">
        <v>2360</v>
      </c>
      <c r="H43" s="322"/>
    </row>
    <row r="44" spans="1:8" ht="115.5" customHeight="1">
      <c r="A44" s="104" t="s">
        <v>1045</v>
      </c>
      <c r="B44" s="329" t="s">
        <v>1051</v>
      </c>
      <c r="C44" s="339" t="s">
        <v>1052</v>
      </c>
      <c r="D44" s="105" t="s">
        <v>114</v>
      </c>
      <c r="E44" s="105" t="s">
        <v>2035</v>
      </c>
      <c r="F44" s="377">
        <v>1</v>
      </c>
      <c r="G44" s="104" t="s">
        <v>2359</v>
      </c>
      <c r="H44" s="400"/>
    </row>
    <row r="45" spans="1:8" ht="39.950000000000003" customHeight="1">
      <c r="A45" s="447" t="s">
        <v>1605</v>
      </c>
      <c r="B45" s="447"/>
      <c r="C45" s="447"/>
      <c r="D45" s="447"/>
      <c r="E45" s="447"/>
      <c r="F45" s="447"/>
      <c r="G45" s="447"/>
      <c r="H45" s="447"/>
    </row>
    <row r="46" spans="1:8" ht="180.75" customHeight="1">
      <c r="A46" s="462" t="s">
        <v>1055</v>
      </c>
      <c r="B46" s="449" t="s">
        <v>1056</v>
      </c>
      <c r="C46" s="93" t="s">
        <v>1057</v>
      </c>
      <c r="D46" s="325" t="s">
        <v>936</v>
      </c>
      <c r="E46" s="325" t="s">
        <v>1058</v>
      </c>
      <c r="F46" s="338" t="s">
        <v>2332</v>
      </c>
      <c r="G46" s="338" t="s">
        <v>2360</v>
      </c>
      <c r="H46" s="329" t="s">
        <v>2516</v>
      </c>
    </row>
    <row r="47" spans="1:8" ht="102.75" customHeight="1">
      <c r="A47" s="462"/>
      <c r="B47" s="449"/>
      <c r="C47" s="132" t="s">
        <v>2044</v>
      </c>
      <c r="D47" s="334" t="s">
        <v>1151</v>
      </c>
      <c r="E47" s="334" t="s">
        <v>1768</v>
      </c>
      <c r="F47" s="338" t="s">
        <v>2332</v>
      </c>
      <c r="G47" s="338" t="s">
        <v>2360</v>
      </c>
      <c r="H47" s="329"/>
    </row>
    <row r="48" spans="1:8" ht="101.25" customHeight="1">
      <c r="A48" s="338" t="s">
        <v>1069</v>
      </c>
      <c r="B48" s="329" t="s">
        <v>1074</v>
      </c>
      <c r="C48" s="339" t="s">
        <v>1075</v>
      </c>
      <c r="D48" s="334" t="s">
        <v>1076</v>
      </c>
      <c r="E48" s="334" t="s">
        <v>2049</v>
      </c>
      <c r="F48" s="338" t="s">
        <v>2466</v>
      </c>
      <c r="G48" s="338" t="s">
        <v>2360</v>
      </c>
      <c r="H48" s="329"/>
    </row>
    <row r="49" spans="1:14" ht="123.75" customHeight="1">
      <c r="A49" s="356" t="s">
        <v>1073</v>
      </c>
      <c r="B49" s="322" t="s">
        <v>1083</v>
      </c>
      <c r="C49" s="330" t="s">
        <v>1084</v>
      </c>
      <c r="D49" s="325" t="s">
        <v>1085</v>
      </c>
      <c r="E49" s="325" t="s">
        <v>2052</v>
      </c>
      <c r="F49" s="338">
        <v>11</v>
      </c>
      <c r="G49" s="338" t="s">
        <v>2359</v>
      </c>
      <c r="H49" s="329"/>
    </row>
    <row r="50" spans="1:14" s="64" customFormat="1" ht="127.5" customHeight="1">
      <c r="A50" s="340" t="s">
        <v>1082</v>
      </c>
      <c r="B50" s="329" t="s">
        <v>1095</v>
      </c>
      <c r="C50" s="339" t="s">
        <v>1096</v>
      </c>
      <c r="D50" s="334" t="s">
        <v>230</v>
      </c>
      <c r="E50" s="334" t="s">
        <v>2064</v>
      </c>
      <c r="F50" s="338" t="s">
        <v>2467</v>
      </c>
      <c r="G50" s="338" t="s">
        <v>2359</v>
      </c>
      <c r="H50" s="329"/>
    </row>
    <row r="51" spans="1:14" s="41" customFormat="1" ht="15" customHeight="1">
      <c r="A51" s="463" t="s">
        <v>1748</v>
      </c>
      <c r="B51" s="463"/>
      <c r="C51" s="463"/>
      <c r="D51" s="463"/>
      <c r="E51" s="463"/>
      <c r="F51" s="463"/>
      <c r="G51" s="463"/>
      <c r="H51" s="463"/>
    </row>
    <row r="52" spans="1:14" s="3" customFormat="1" ht="39.950000000000003" customHeight="1">
      <c r="A52" s="430" t="s">
        <v>1098</v>
      </c>
      <c r="B52" s="431"/>
      <c r="C52" s="431"/>
      <c r="D52" s="431"/>
      <c r="E52" s="431"/>
      <c r="F52" s="431"/>
      <c r="G52" s="431"/>
      <c r="H52" s="432"/>
    </row>
    <row r="53" spans="1:14" ht="124.5" customHeight="1">
      <c r="A53" s="433" t="s">
        <v>2067</v>
      </c>
      <c r="B53" s="435" t="s">
        <v>2532</v>
      </c>
      <c r="C53" s="124" t="s">
        <v>2201</v>
      </c>
      <c r="D53" s="337" t="s">
        <v>70</v>
      </c>
      <c r="E53" s="101" t="s">
        <v>1790</v>
      </c>
      <c r="F53" s="344">
        <v>0</v>
      </c>
      <c r="G53" s="338" t="s">
        <v>2360</v>
      </c>
      <c r="H53" s="329" t="s">
        <v>2517</v>
      </c>
    </row>
    <row r="54" spans="1:14" ht="170.25" customHeight="1">
      <c r="A54" s="434"/>
      <c r="B54" s="436"/>
      <c r="C54" s="124" t="s">
        <v>2202</v>
      </c>
      <c r="D54" s="337" t="s">
        <v>158</v>
      </c>
      <c r="E54" s="101" t="s">
        <v>1790</v>
      </c>
      <c r="F54" s="338">
        <v>0</v>
      </c>
      <c r="G54" s="338" t="s">
        <v>2360</v>
      </c>
      <c r="H54" s="329" t="s">
        <v>2518</v>
      </c>
    </row>
    <row r="55" spans="1:14" ht="96.75" customHeight="1">
      <c r="A55" s="433" t="s">
        <v>2074</v>
      </c>
      <c r="B55" s="435" t="s">
        <v>2075</v>
      </c>
      <c r="C55" s="124" t="s">
        <v>2076</v>
      </c>
      <c r="D55" s="334" t="s">
        <v>2203</v>
      </c>
      <c r="E55" s="334" t="s">
        <v>2204</v>
      </c>
      <c r="F55" s="338">
        <v>142</v>
      </c>
      <c r="G55" s="338" t="s">
        <v>2393</v>
      </c>
      <c r="H55" s="329" t="s">
        <v>2520</v>
      </c>
    </row>
    <row r="56" spans="1:14" ht="103.5" customHeight="1">
      <c r="A56" s="443"/>
      <c r="B56" s="444"/>
      <c r="C56" s="124" t="s">
        <v>2081</v>
      </c>
      <c r="D56" s="334" t="s">
        <v>2082</v>
      </c>
      <c r="E56" s="334" t="s">
        <v>2083</v>
      </c>
      <c r="F56" s="338">
        <v>68</v>
      </c>
      <c r="G56" s="338" t="s">
        <v>2359</v>
      </c>
      <c r="H56" s="329"/>
    </row>
    <row r="57" spans="1:14" ht="104.25" customHeight="1">
      <c r="A57" s="443"/>
      <c r="B57" s="444"/>
      <c r="C57" s="124" t="s">
        <v>2085</v>
      </c>
      <c r="D57" s="334" t="s">
        <v>2086</v>
      </c>
      <c r="E57" s="334" t="s">
        <v>2087</v>
      </c>
      <c r="F57" s="338">
        <v>36</v>
      </c>
      <c r="G57" s="338" t="s">
        <v>2359</v>
      </c>
      <c r="H57" s="329"/>
    </row>
    <row r="58" spans="1:14" ht="106.5" customHeight="1">
      <c r="A58" s="434"/>
      <c r="B58" s="436"/>
      <c r="C58" s="124" t="s">
        <v>2089</v>
      </c>
      <c r="D58" s="334" t="s">
        <v>2090</v>
      </c>
      <c r="E58" s="55" t="s">
        <v>1787</v>
      </c>
      <c r="F58" s="338">
        <v>18</v>
      </c>
      <c r="G58" s="338" t="s">
        <v>2359</v>
      </c>
      <c r="H58" s="329"/>
      <c r="N58" s="1" t="s">
        <v>2093</v>
      </c>
    </row>
    <row r="59" spans="1:14" ht="115.5" customHeight="1">
      <c r="A59" s="321" t="s">
        <v>2094</v>
      </c>
      <c r="B59" s="324" t="s">
        <v>2095</v>
      </c>
      <c r="C59" s="124" t="s">
        <v>2205</v>
      </c>
      <c r="D59" s="334" t="s">
        <v>1806</v>
      </c>
      <c r="E59" s="334" t="s">
        <v>1880</v>
      </c>
      <c r="F59" s="276">
        <v>0.95</v>
      </c>
      <c r="G59" s="338" t="s">
        <v>2359</v>
      </c>
      <c r="H59" s="329"/>
    </row>
    <row r="60" spans="1:14" ht="123" customHeight="1">
      <c r="A60" s="456" t="s">
        <v>2216</v>
      </c>
      <c r="B60" s="459" t="s">
        <v>2217</v>
      </c>
      <c r="C60" s="124" t="s">
        <v>2101</v>
      </c>
      <c r="D60" s="334" t="s">
        <v>2206</v>
      </c>
      <c r="E60" s="334" t="s">
        <v>1768</v>
      </c>
      <c r="F60" s="276">
        <v>1</v>
      </c>
      <c r="G60" s="338" t="s">
        <v>2359</v>
      </c>
      <c r="H60" s="329" t="s">
        <v>2523</v>
      </c>
    </row>
    <row r="61" spans="1:14" ht="102" customHeight="1">
      <c r="A61" s="457"/>
      <c r="B61" s="460"/>
      <c r="C61" s="124" t="s">
        <v>2104</v>
      </c>
      <c r="D61" s="334" t="s">
        <v>1629</v>
      </c>
      <c r="E61" s="334" t="s">
        <v>2105</v>
      </c>
      <c r="F61" s="276">
        <v>0.96</v>
      </c>
      <c r="G61" s="338" t="s">
        <v>2359</v>
      </c>
      <c r="H61" s="329" t="s">
        <v>2522</v>
      </c>
    </row>
    <row r="62" spans="1:14" ht="105.75" customHeight="1">
      <c r="A62" s="457"/>
      <c r="B62" s="460"/>
      <c r="C62" s="124" t="s">
        <v>2207</v>
      </c>
      <c r="D62" s="357" t="s">
        <v>114</v>
      </c>
      <c r="E62" s="357" t="s">
        <v>1768</v>
      </c>
      <c r="F62" s="276">
        <v>1</v>
      </c>
      <c r="G62" s="338" t="s">
        <v>2359</v>
      </c>
      <c r="H62" s="329"/>
    </row>
    <row r="63" spans="1:14" ht="108.75" customHeight="1">
      <c r="A63" s="458"/>
      <c r="B63" s="461"/>
      <c r="C63" s="124" t="s">
        <v>2111</v>
      </c>
      <c r="D63" s="334" t="s">
        <v>888</v>
      </c>
      <c r="E63" s="334" t="s">
        <v>1809</v>
      </c>
      <c r="F63" s="276">
        <v>0.6</v>
      </c>
      <c r="G63" s="338" t="s">
        <v>2359</v>
      </c>
      <c r="H63" s="329" t="s">
        <v>2521</v>
      </c>
    </row>
    <row r="64" spans="1:14" ht="108.75" customHeight="1">
      <c r="A64" s="338" t="s">
        <v>2115</v>
      </c>
      <c r="B64" s="342" t="s">
        <v>1070</v>
      </c>
      <c r="C64" s="124" t="s">
        <v>2116</v>
      </c>
      <c r="D64" s="334" t="s">
        <v>2117</v>
      </c>
      <c r="E64" s="334" t="s">
        <v>2118</v>
      </c>
      <c r="F64" s="338">
        <v>98.47</v>
      </c>
      <c r="G64" s="338" t="s">
        <v>2359</v>
      </c>
      <c r="H64" s="329"/>
    </row>
    <row r="65" spans="1:8" ht="108.75" customHeight="1">
      <c r="A65" s="338" t="s">
        <v>2122</v>
      </c>
      <c r="B65" s="329" t="s">
        <v>1074</v>
      </c>
      <c r="C65" s="124" t="s">
        <v>1134</v>
      </c>
      <c r="D65" s="334" t="s">
        <v>2208</v>
      </c>
      <c r="E65" s="334" t="s">
        <v>2209</v>
      </c>
      <c r="F65" s="338">
        <v>0</v>
      </c>
      <c r="G65" s="338" t="s">
        <v>2469</v>
      </c>
      <c r="H65" s="329" t="s">
        <v>2533</v>
      </c>
    </row>
    <row r="66" spans="1:8" ht="114" customHeight="1">
      <c r="A66" s="338" t="s">
        <v>2125</v>
      </c>
      <c r="B66" s="329" t="s">
        <v>2534</v>
      </c>
      <c r="C66" s="124" t="s">
        <v>2126</v>
      </c>
      <c r="D66" s="334" t="s">
        <v>2210</v>
      </c>
      <c r="E66" s="334" t="s">
        <v>2211</v>
      </c>
      <c r="F66" s="338" t="s">
        <v>2470</v>
      </c>
      <c r="G66" s="338" t="s">
        <v>2369</v>
      </c>
      <c r="H66" s="329" t="s">
        <v>2524</v>
      </c>
    </row>
    <row r="67" spans="1:8" ht="123" customHeight="1">
      <c r="A67" s="338" t="s">
        <v>2128</v>
      </c>
      <c r="B67" s="63" t="s">
        <v>1095</v>
      </c>
      <c r="C67" s="124" t="s">
        <v>1096</v>
      </c>
      <c r="D67" s="334" t="s">
        <v>2213</v>
      </c>
      <c r="E67" s="334" t="s">
        <v>2212</v>
      </c>
      <c r="F67" s="276">
        <v>1</v>
      </c>
      <c r="G67" s="338" t="s">
        <v>2359</v>
      </c>
      <c r="H67" s="329"/>
    </row>
    <row r="68" spans="1:8" ht="39.950000000000003" customHeight="1">
      <c r="A68" s="447" t="s">
        <v>1147</v>
      </c>
      <c r="B68" s="447"/>
      <c r="C68" s="447"/>
      <c r="D68" s="447"/>
      <c r="E68" s="447"/>
      <c r="F68" s="447"/>
      <c r="G68" s="447"/>
      <c r="H68" s="447"/>
    </row>
    <row r="69" spans="1:8" ht="108.75" customHeight="1">
      <c r="A69" s="448" t="s">
        <v>1148</v>
      </c>
      <c r="B69" s="449" t="s">
        <v>1099</v>
      </c>
      <c r="C69" s="339" t="s">
        <v>1100</v>
      </c>
      <c r="D69" s="334" t="s">
        <v>114</v>
      </c>
      <c r="E69" s="334" t="s">
        <v>1768</v>
      </c>
      <c r="F69" s="377">
        <v>1</v>
      </c>
      <c r="G69" s="341" t="s">
        <v>2359</v>
      </c>
      <c r="H69" s="342"/>
    </row>
    <row r="70" spans="1:8" ht="81" customHeight="1">
      <c r="A70" s="448"/>
      <c r="B70" s="449"/>
      <c r="C70" s="339" t="s">
        <v>1104</v>
      </c>
      <c r="D70" s="334" t="s">
        <v>114</v>
      </c>
      <c r="E70" s="334" t="s">
        <v>1768</v>
      </c>
      <c r="F70" s="377">
        <v>1</v>
      </c>
      <c r="G70" s="341" t="s">
        <v>2359</v>
      </c>
      <c r="H70" s="342"/>
    </row>
    <row r="71" spans="1:8" ht="73.5" customHeight="1">
      <c r="A71" s="448"/>
      <c r="B71" s="449"/>
      <c r="C71" s="339" t="s">
        <v>1535</v>
      </c>
      <c r="D71" s="334" t="s">
        <v>2130</v>
      </c>
      <c r="E71" s="334" t="s">
        <v>2131</v>
      </c>
      <c r="F71" s="377">
        <v>0.44</v>
      </c>
      <c r="G71" s="341" t="s">
        <v>2360</v>
      </c>
      <c r="H71" s="342"/>
    </row>
    <row r="72" spans="1:8" ht="51" customHeight="1">
      <c r="A72" s="448"/>
      <c r="B72" s="449"/>
      <c r="C72" s="339" t="s">
        <v>1110</v>
      </c>
      <c r="D72" s="334" t="s">
        <v>2132</v>
      </c>
      <c r="E72" s="334" t="s">
        <v>2133</v>
      </c>
      <c r="F72" s="341">
        <v>2</v>
      </c>
      <c r="G72" s="341" t="s">
        <v>2359</v>
      </c>
      <c r="H72" s="342"/>
    </row>
    <row r="73" spans="1:8" ht="104.45" customHeight="1">
      <c r="A73" s="340" t="s">
        <v>1155</v>
      </c>
      <c r="B73" s="92" t="s">
        <v>1113</v>
      </c>
      <c r="C73" s="339" t="s">
        <v>1114</v>
      </c>
      <c r="D73" s="337" t="s">
        <v>287</v>
      </c>
      <c r="E73" s="101" t="s">
        <v>2134</v>
      </c>
      <c r="F73" s="341">
        <v>1</v>
      </c>
      <c r="G73" s="341" t="s">
        <v>2359</v>
      </c>
      <c r="H73" s="342"/>
    </row>
    <row r="74" spans="1:8" ht="81" customHeight="1">
      <c r="A74" s="464" t="s">
        <v>2343</v>
      </c>
      <c r="B74" s="449" t="s">
        <v>1117</v>
      </c>
      <c r="C74" s="339" t="s">
        <v>1118</v>
      </c>
      <c r="D74" s="337" t="s">
        <v>544</v>
      </c>
      <c r="E74" s="101" t="s">
        <v>1860</v>
      </c>
      <c r="F74" s="341">
        <v>1</v>
      </c>
      <c r="G74" s="341" t="s">
        <v>2360</v>
      </c>
      <c r="H74" s="342"/>
    </row>
    <row r="75" spans="1:8" ht="86.25" customHeight="1">
      <c r="A75" s="448"/>
      <c r="B75" s="449"/>
      <c r="C75" s="339" t="s">
        <v>1120</v>
      </c>
      <c r="D75" s="334" t="s">
        <v>187</v>
      </c>
      <c r="E75" s="334" t="s">
        <v>1759</v>
      </c>
      <c r="F75" s="377">
        <v>1</v>
      </c>
      <c r="G75" s="341" t="s">
        <v>2359</v>
      </c>
      <c r="H75" s="342"/>
    </row>
    <row r="76" spans="1:8" ht="87" customHeight="1">
      <c r="A76" s="448"/>
      <c r="B76" s="449"/>
      <c r="C76" s="339" t="s">
        <v>1123</v>
      </c>
      <c r="D76" s="334" t="s">
        <v>1160</v>
      </c>
      <c r="E76" s="334" t="s">
        <v>2135</v>
      </c>
      <c r="F76" s="379">
        <v>3.0000000000000001E-3</v>
      </c>
      <c r="G76" s="341" t="s">
        <v>2393</v>
      </c>
      <c r="H76" s="342" t="s">
        <v>2556</v>
      </c>
    </row>
    <row r="77" spans="1:8" ht="110.25" customHeight="1">
      <c r="A77" s="448"/>
      <c r="B77" s="449"/>
      <c r="C77" s="339" t="s">
        <v>1365</v>
      </c>
      <c r="D77" s="334" t="s">
        <v>2136</v>
      </c>
      <c r="E77" s="334" t="s">
        <v>2137</v>
      </c>
      <c r="F77" s="341" t="s">
        <v>2471</v>
      </c>
      <c r="G77" s="341" t="s">
        <v>2359</v>
      </c>
      <c r="H77" s="342"/>
    </row>
    <row r="78" spans="1:8" ht="189.75" customHeight="1">
      <c r="A78" s="448"/>
      <c r="B78" s="449"/>
      <c r="C78" s="339" t="s">
        <v>1164</v>
      </c>
      <c r="D78" s="334" t="s">
        <v>1127</v>
      </c>
      <c r="E78" s="334" t="s">
        <v>2138</v>
      </c>
      <c r="F78" s="377">
        <v>0.09</v>
      </c>
      <c r="G78" s="341" t="s">
        <v>2360</v>
      </c>
      <c r="H78" s="342" t="s">
        <v>2525</v>
      </c>
    </row>
    <row r="79" spans="1:8" ht="99.75" customHeight="1">
      <c r="A79" s="340" t="s">
        <v>1166</v>
      </c>
      <c r="B79" s="92" t="s">
        <v>1129</v>
      </c>
      <c r="C79" s="339" t="s">
        <v>1167</v>
      </c>
      <c r="D79" s="337" t="s">
        <v>109</v>
      </c>
      <c r="E79" s="333" t="s">
        <v>2139</v>
      </c>
      <c r="F79" s="320">
        <v>15</v>
      </c>
      <c r="G79" s="320" t="s">
        <v>2360</v>
      </c>
      <c r="H79" s="342" t="s">
        <v>2525</v>
      </c>
    </row>
    <row r="80" spans="1:8" ht="105" customHeight="1">
      <c r="A80" s="338" t="s">
        <v>1169</v>
      </c>
      <c r="B80" s="329" t="s">
        <v>1070</v>
      </c>
      <c r="C80" s="339" t="s">
        <v>1071</v>
      </c>
      <c r="D80" s="334" t="s">
        <v>1072</v>
      </c>
      <c r="E80" s="334" t="s">
        <v>2140</v>
      </c>
      <c r="F80" s="341" t="s">
        <v>2472</v>
      </c>
      <c r="G80" s="341" t="s">
        <v>2359</v>
      </c>
      <c r="H80" s="342"/>
    </row>
    <row r="81" spans="1:8" ht="109.5" customHeight="1">
      <c r="A81" s="320" t="s">
        <v>1172</v>
      </c>
      <c r="B81" s="322" t="s">
        <v>1173</v>
      </c>
      <c r="C81" s="330" t="s">
        <v>1134</v>
      </c>
      <c r="D81" s="325" t="s">
        <v>1076</v>
      </c>
      <c r="E81" s="325" t="s">
        <v>2049</v>
      </c>
      <c r="F81" s="341" t="s">
        <v>2466</v>
      </c>
      <c r="G81" s="341" t="s">
        <v>2359</v>
      </c>
      <c r="H81" s="342"/>
    </row>
    <row r="82" spans="1:8" ht="101.25" customHeight="1">
      <c r="A82" s="338" t="s">
        <v>1176</v>
      </c>
      <c r="B82" s="329" t="s">
        <v>1083</v>
      </c>
      <c r="C82" s="339" t="s">
        <v>1084</v>
      </c>
      <c r="D82" s="334" t="s">
        <v>1085</v>
      </c>
      <c r="E82" s="334" t="s">
        <v>1398</v>
      </c>
      <c r="F82" s="341" t="s">
        <v>2473</v>
      </c>
      <c r="G82" s="341" t="s">
        <v>2359</v>
      </c>
      <c r="H82" s="342"/>
    </row>
    <row r="83" spans="1:8" ht="108" customHeight="1">
      <c r="A83" s="338" t="s">
        <v>1178</v>
      </c>
      <c r="B83" s="329" t="s">
        <v>1095</v>
      </c>
      <c r="C83" s="339" t="s">
        <v>1096</v>
      </c>
      <c r="D83" s="334" t="s">
        <v>1097</v>
      </c>
      <c r="E83" s="334" t="s">
        <v>1911</v>
      </c>
      <c r="F83" s="377">
        <v>0.2</v>
      </c>
      <c r="G83" s="341" t="s">
        <v>2359</v>
      </c>
      <c r="H83" s="342"/>
    </row>
    <row r="84" spans="1:8" ht="104.25" customHeight="1">
      <c r="A84" s="320" t="s">
        <v>1182</v>
      </c>
      <c r="B84" s="322" t="s">
        <v>1056</v>
      </c>
      <c r="C84" s="93" t="s">
        <v>1144</v>
      </c>
      <c r="D84" s="325" t="s">
        <v>114</v>
      </c>
      <c r="E84" s="325" t="s">
        <v>1768</v>
      </c>
      <c r="F84" s="380">
        <v>1</v>
      </c>
      <c r="G84" s="371" t="s">
        <v>2359</v>
      </c>
      <c r="H84" s="342"/>
    </row>
    <row r="85" spans="1:8" ht="39.950000000000003" customHeight="1">
      <c r="A85" s="447" t="s">
        <v>1184</v>
      </c>
      <c r="B85" s="447"/>
      <c r="C85" s="447"/>
      <c r="D85" s="447"/>
      <c r="E85" s="447"/>
      <c r="F85" s="447"/>
      <c r="G85" s="447"/>
      <c r="H85" s="447"/>
    </row>
    <row r="86" spans="1:8" ht="64.5" customHeight="1">
      <c r="A86" s="452" t="s">
        <v>1185</v>
      </c>
      <c r="B86" s="453" t="s">
        <v>1099</v>
      </c>
      <c r="C86" s="96" t="s">
        <v>1100</v>
      </c>
      <c r="D86" s="142" t="s">
        <v>1151</v>
      </c>
      <c r="E86" s="142" t="s">
        <v>1948</v>
      </c>
      <c r="F86" s="381">
        <v>100</v>
      </c>
      <c r="G86" s="381" t="s">
        <v>2474</v>
      </c>
      <c r="H86" s="401"/>
    </row>
    <row r="87" spans="1:8" ht="64.5" customHeight="1">
      <c r="A87" s="452"/>
      <c r="B87" s="453"/>
      <c r="C87" s="352" t="s">
        <v>1535</v>
      </c>
      <c r="D87" s="95" t="s">
        <v>1151</v>
      </c>
      <c r="E87" s="95" t="s">
        <v>1948</v>
      </c>
      <c r="F87" s="382">
        <v>100</v>
      </c>
      <c r="G87" s="382" t="s">
        <v>2474</v>
      </c>
      <c r="H87" s="401"/>
    </row>
    <row r="88" spans="1:8" ht="42.75" customHeight="1">
      <c r="A88" s="452"/>
      <c r="B88" s="453"/>
      <c r="C88" s="352" t="s">
        <v>1110</v>
      </c>
      <c r="D88" s="95" t="s">
        <v>120</v>
      </c>
      <c r="E88" s="95" t="s">
        <v>1860</v>
      </c>
      <c r="F88" s="382">
        <v>2</v>
      </c>
      <c r="G88" s="382" t="s">
        <v>2474</v>
      </c>
      <c r="H88" s="401"/>
    </row>
    <row r="89" spans="1:8" ht="117.75" customHeight="1">
      <c r="A89" s="99" t="s">
        <v>1189</v>
      </c>
      <c r="B89" s="100" t="s">
        <v>1113</v>
      </c>
      <c r="C89" s="352" t="s">
        <v>1114</v>
      </c>
      <c r="D89" s="337" t="s">
        <v>70</v>
      </c>
      <c r="E89" s="101" t="s">
        <v>1790</v>
      </c>
      <c r="F89" s="382">
        <v>1</v>
      </c>
      <c r="G89" s="382" t="s">
        <v>2474</v>
      </c>
      <c r="H89" s="401"/>
    </row>
    <row r="90" spans="1:8" ht="52.5" customHeight="1">
      <c r="A90" s="452" t="s">
        <v>1191</v>
      </c>
      <c r="B90" s="453" t="s">
        <v>1117</v>
      </c>
      <c r="C90" s="352" t="s">
        <v>1118</v>
      </c>
      <c r="D90" s="101" t="s">
        <v>544</v>
      </c>
      <c r="E90" s="101" t="s">
        <v>1790</v>
      </c>
      <c r="F90" s="382">
        <v>0</v>
      </c>
      <c r="G90" s="382" t="s">
        <v>2475</v>
      </c>
      <c r="H90" s="401"/>
    </row>
    <row r="91" spans="1:8" ht="81.75" customHeight="1">
      <c r="A91" s="452"/>
      <c r="B91" s="453"/>
      <c r="C91" s="96" t="s">
        <v>1120</v>
      </c>
      <c r="D91" s="142" t="s">
        <v>187</v>
      </c>
      <c r="E91" s="142" t="s">
        <v>2141</v>
      </c>
      <c r="F91" s="381">
        <v>100</v>
      </c>
      <c r="G91" s="381" t="s">
        <v>2474</v>
      </c>
      <c r="H91" s="401"/>
    </row>
    <row r="92" spans="1:8" ht="75" customHeight="1">
      <c r="A92" s="452"/>
      <c r="B92" s="453"/>
      <c r="C92" s="352" t="s">
        <v>1365</v>
      </c>
      <c r="D92" s="95" t="s">
        <v>1072</v>
      </c>
      <c r="E92" s="95" t="s">
        <v>2140</v>
      </c>
      <c r="F92" s="383">
        <v>0.8</v>
      </c>
      <c r="G92" s="382" t="s">
        <v>2360</v>
      </c>
      <c r="H92" s="401"/>
    </row>
    <row r="93" spans="1:8" s="65" customFormat="1" ht="189" customHeight="1">
      <c r="A93" s="452"/>
      <c r="B93" s="453"/>
      <c r="C93" s="352" t="s">
        <v>1164</v>
      </c>
      <c r="D93" s="95" t="s">
        <v>2142</v>
      </c>
      <c r="E93" s="95" t="s">
        <v>1960</v>
      </c>
      <c r="F93" s="383">
        <v>0.1</v>
      </c>
      <c r="G93" s="382" t="s">
        <v>2393</v>
      </c>
      <c r="H93" s="401" t="s">
        <v>2526</v>
      </c>
    </row>
    <row r="94" spans="1:8" ht="97.5" customHeight="1">
      <c r="A94" s="99" t="s">
        <v>1196</v>
      </c>
      <c r="B94" s="100" t="s">
        <v>1129</v>
      </c>
      <c r="C94" s="352" t="s">
        <v>1167</v>
      </c>
      <c r="D94" s="101" t="s">
        <v>109</v>
      </c>
      <c r="E94" s="102" t="s">
        <v>2143</v>
      </c>
      <c r="F94" s="381">
        <v>10</v>
      </c>
      <c r="G94" s="381" t="s">
        <v>2393</v>
      </c>
      <c r="H94" s="401" t="s">
        <v>2527</v>
      </c>
    </row>
    <row r="95" spans="1:8" ht="112.5" customHeight="1">
      <c r="A95" s="341" t="s">
        <v>1198</v>
      </c>
      <c r="B95" s="342" t="s">
        <v>1070</v>
      </c>
      <c r="C95" s="352" t="s">
        <v>1071</v>
      </c>
      <c r="D95" s="95" t="s">
        <v>1072</v>
      </c>
      <c r="E95" s="95" t="s">
        <v>2144</v>
      </c>
      <c r="F95" s="382" t="s">
        <v>2471</v>
      </c>
      <c r="G95" s="382" t="s">
        <v>2474</v>
      </c>
      <c r="H95" s="401"/>
    </row>
    <row r="96" spans="1:8" ht="121.5" customHeight="1">
      <c r="A96" s="371" t="s">
        <v>1201</v>
      </c>
      <c r="B96" s="343" t="s">
        <v>1074</v>
      </c>
      <c r="C96" s="96" t="s">
        <v>1134</v>
      </c>
      <c r="D96" s="142" t="s">
        <v>1076</v>
      </c>
      <c r="E96" s="142" t="s">
        <v>2049</v>
      </c>
      <c r="F96" s="382">
        <v>0</v>
      </c>
      <c r="G96" s="382" t="s">
        <v>2474</v>
      </c>
      <c r="H96" s="401"/>
    </row>
    <row r="97" spans="1:8" ht="96.75" customHeight="1">
      <c r="A97" s="341" t="s">
        <v>1204</v>
      </c>
      <c r="B97" s="342" t="s">
        <v>1138</v>
      </c>
      <c r="C97" s="352" t="s">
        <v>1084</v>
      </c>
      <c r="D97" s="95" t="s">
        <v>1085</v>
      </c>
      <c r="E97" s="95" t="s">
        <v>2145</v>
      </c>
      <c r="F97" s="382" t="s">
        <v>2476</v>
      </c>
      <c r="G97" s="382" t="s">
        <v>2474</v>
      </c>
      <c r="H97" s="401"/>
    </row>
    <row r="98" spans="1:8" ht="119.25" customHeight="1">
      <c r="A98" s="341" t="s">
        <v>1206</v>
      </c>
      <c r="B98" s="342" t="s">
        <v>1095</v>
      </c>
      <c r="C98" s="352" t="s">
        <v>1096</v>
      </c>
      <c r="D98" s="95" t="s">
        <v>1097</v>
      </c>
      <c r="E98" s="95" t="s">
        <v>1911</v>
      </c>
      <c r="F98" s="383">
        <v>0.2</v>
      </c>
      <c r="G98" s="382" t="s">
        <v>2474</v>
      </c>
      <c r="H98" s="401"/>
    </row>
    <row r="99" spans="1:8" ht="39.950000000000003" customHeight="1">
      <c r="A99" s="447" t="s">
        <v>1209</v>
      </c>
      <c r="B99" s="447"/>
      <c r="C99" s="447"/>
      <c r="D99" s="447"/>
      <c r="E99" s="447"/>
      <c r="F99" s="447"/>
      <c r="G99" s="447"/>
      <c r="H99" s="447"/>
    </row>
    <row r="100" spans="1:8" ht="72" customHeight="1">
      <c r="A100" s="448" t="s">
        <v>1210</v>
      </c>
      <c r="B100" s="449" t="s">
        <v>1099</v>
      </c>
      <c r="C100" s="339" t="s">
        <v>1100</v>
      </c>
      <c r="D100" s="334" t="s">
        <v>1107</v>
      </c>
      <c r="E100" s="334" t="s">
        <v>2146</v>
      </c>
      <c r="F100" s="377">
        <v>1</v>
      </c>
      <c r="G100" s="341" t="s">
        <v>2359</v>
      </c>
      <c r="H100" s="342"/>
    </row>
    <row r="101" spans="1:8" ht="75" customHeight="1">
      <c r="A101" s="448"/>
      <c r="B101" s="449"/>
      <c r="C101" s="339" t="s">
        <v>1104</v>
      </c>
      <c r="D101" s="334" t="s">
        <v>1107</v>
      </c>
      <c r="E101" s="334" t="s">
        <v>2146</v>
      </c>
      <c r="F101" s="377">
        <v>1</v>
      </c>
      <c r="G101" s="341" t="s">
        <v>2359</v>
      </c>
      <c r="H101" s="342"/>
    </row>
    <row r="102" spans="1:8" ht="59.25" customHeight="1">
      <c r="A102" s="448"/>
      <c r="B102" s="449"/>
      <c r="C102" s="339" t="s">
        <v>1535</v>
      </c>
      <c r="D102" s="334" t="s">
        <v>1213</v>
      </c>
      <c r="E102" s="334" t="s">
        <v>2147</v>
      </c>
      <c r="F102" s="377">
        <v>1</v>
      </c>
      <c r="G102" s="341" t="s">
        <v>2359</v>
      </c>
      <c r="H102" s="342"/>
    </row>
    <row r="103" spans="1:8" ht="59.25" customHeight="1">
      <c r="A103" s="448"/>
      <c r="B103" s="449"/>
      <c r="C103" s="339" t="s">
        <v>1110</v>
      </c>
      <c r="D103" s="334" t="s">
        <v>120</v>
      </c>
      <c r="E103" s="334" t="s">
        <v>1790</v>
      </c>
      <c r="F103" s="341">
        <v>1</v>
      </c>
      <c r="G103" s="341" t="s">
        <v>2359</v>
      </c>
      <c r="H103" s="342"/>
    </row>
    <row r="104" spans="1:8" ht="117.75" customHeight="1">
      <c r="A104" s="340" t="s">
        <v>1216</v>
      </c>
      <c r="B104" s="92" t="s">
        <v>1113</v>
      </c>
      <c r="C104" s="339" t="s">
        <v>1114</v>
      </c>
      <c r="D104" s="101" t="s">
        <v>120</v>
      </c>
      <c r="E104" s="101" t="s">
        <v>1790</v>
      </c>
      <c r="F104" s="341">
        <v>1</v>
      </c>
      <c r="G104" s="341" t="s">
        <v>2359</v>
      </c>
      <c r="H104" s="342"/>
    </row>
    <row r="105" spans="1:8" ht="63" customHeight="1">
      <c r="A105" s="448" t="s">
        <v>1219</v>
      </c>
      <c r="B105" s="449" t="s">
        <v>1117</v>
      </c>
      <c r="C105" s="339" t="s">
        <v>1118</v>
      </c>
      <c r="D105" s="101" t="s">
        <v>2148</v>
      </c>
      <c r="E105" s="101" t="s">
        <v>1834</v>
      </c>
      <c r="F105" s="341">
        <v>3</v>
      </c>
      <c r="G105" s="341" t="s">
        <v>2360</v>
      </c>
      <c r="H105" s="342"/>
    </row>
    <row r="106" spans="1:8" ht="81" customHeight="1">
      <c r="A106" s="448"/>
      <c r="B106" s="449"/>
      <c r="C106" s="339" t="s">
        <v>1120</v>
      </c>
      <c r="D106" s="334" t="s">
        <v>187</v>
      </c>
      <c r="E106" s="334" t="s">
        <v>1759</v>
      </c>
      <c r="F106" s="276">
        <v>1</v>
      </c>
      <c r="G106" s="341" t="s">
        <v>2359</v>
      </c>
      <c r="H106" s="342"/>
    </row>
    <row r="107" spans="1:8" ht="71.25" customHeight="1">
      <c r="A107" s="448"/>
      <c r="B107" s="449"/>
      <c r="C107" s="339" t="s">
        <v>1123</v>
      </c>
      <c r="D107" s="334" t="s">
        <v>1222</v>
      </c>
      <c r="E107" s="334" t="s">
        <v>2149</v>
      </c>
      <c r="F107" s="338">
        <v>1</v>
      </c>
      <c r="G107" s="341" t="s">
        <v>2360</v>
      </c>
      <c r="H107" s="342"/>
    </row>
    <row r="108" spans="1:8" ht="81" customHeight="1">
      <c r="A108" s="448"/>
      <c r="B108" s="449"/>
      <c r="C108" s="339" t="s">
        <v>1365</v>
      </c>
      <c r="D108" s="334" t="s">
        <v>1072</v>
      </c>
      <c r="E108" s="334" t="s">
        <v>2140</v>
      </c>
      <c r="F108" s="341" t="s">
        <v>2477</v>
      </c>
      <c r="G108" s="341" t="s">
        <v>2359</v>
      </c>
      <c r="H108" s="342"/>
    </row>
    <row r="109" spans="1:8" ht="189" customHeight="1">
      <c r="A109" s="448"/>
      <c r="B109" s="449"/>
      <c r="C109" s="339" t="s">
        <v>1164</v>
      </c>
      <c r="D109" s="334" t="s">
        <v>1127</v>
      </c>
      <c r="E109" s="334" t="s">
        <v>2150</v>
      </c>
      <c r="F109" s="377">
        <v>0.25</v>
      </c>
      <c r="G109" s="341" t="s">
        <v>2359</v>
      </c>
      <c r="H109" s="342"/>
    </row>
    <row r="110" spans="1:8" ht="92.25" customHeight="1">
      <c r="A110" s="340" t="s">
        <v>1226</v>
      </c>
      <c r="B110" s="92" t="s">
        <v>1129</v>
      </c>
      <c r="C110" s="339" t="s">
        <v>1167</v>
      </c>
      <c r="D110" s="333" t="s">
        <v>109</v>
      </c>
      <c r="E110" s="333" t="s">
        <v>2087</v>
      </c>
      <c r="F110" s="338">
        <v>20</v>
      </c>
      <c r="G110" s="341" t="s">
        <v>2360</v>
      </c>
      <c r="H110" s="342"/>
    </row>
    <row r="111" spans="1:8" ht="114.75" customHeight="1">
      <c r="A111" s="338" t="s">
        <v>1228</v>
      </c>
      <c r="B111" s="329" t="s">
        <v>1070</v>
      </c>
      <c r="C111" s="339" t="s">
        <v>1071</v>
      </c>
      <c r="D111" s="334" t="s">
        <v>1072</v>
      </c>
      <c r="E111" s="334" t="s">
        <v>2140</v>
      </c>
      <c r="F111" s="341" t="s">
        <v>2471</v>
      </c>
      <c r="G111" s="341" t="s">
        <v>2359</v>
      </c>
      <c r="H111" s="342"/>
    </row>
    <row r="112" spans="1:8" ht="134.25" customHeight="1">
      <c r="A112" s="320" t="s">
        <v>1230</v>
      </c>
      <c r="B112" s="322" t="s">
        <v>1074</v>
      </c>
      <c r="C112" s="330" t="s">
        <v>1134</v>
      </c>
      <c r="D112" s="325" t="s">
        <v>1076</v>
      </c>
      <c r="E112" s="325" t="s">
        <v>2049</v>
      </c>
      <c r="F112" s="341">
        <v>0</v>
      </c>
      <c r="G112" s="341" t="s">
        <v>2359</v>
      </c>
      <c r="H112" s="342"/>
    </row>
    <row r="113" spans="1:8" ht="106.5" customHeight="1">
      <c r="A113" s="338" t="s">
        <v>1234</v>
      </c>
      <c r="B113" s="329" t="s">
        <v>1235</v>
      </c>
      <c r="C113" s="339" t="s">
        <v>1084</v>
      </c>
      <c r="D113" s="334" t="s">
        <v>2151</v>
      </c>
      <c r="E113" s="334" t="s">
        <v>1398</v>
      </c>
      <c r="F113" s="341">
        <v>15</v>
      </c>
      <c r="G113" s="341" t="s">
        <v>2359</v>
      </c>
      <c r="H113" s="342" t="s">
        <v>2478</v>
      </c>
    </row>
    <row r="114" spans="1:8" ht="108.75" customHeight="1">
      <c r="A114" s="340" t="s">
        <v>1237</v>
      </c>
      <c r="B114" s="329" t="s">
        <v>1095</v>
      </c>
      <c r="C114" s="339" t="s">
        <v>1096</v>
      </c>
      <c r="D114" s="334" t="s">
        <v>1097</v>
      </c>
      <c r="E114" s="334" t="s">
        <v>2152</v>
      </c>
      <c r="F114" s="377">
        <v>0.25</v>
      </c>
      <c r="G114" s="341" t="s">
        <v>2359</v>
      </c>
      <c r="H114" s="342"/>
    </row>
    <row r="115" spans="1:8" ht="110.25" customHeight="1">
      <c r="A115" s="320" t="s">
        <v>1240</v>
      </c>
      <c r="B115" s="322" t="s">
        <v>1056</v>
      </c>
      <c r="C115" s="93" t="s">
        <v>1144</v>
      </c>
      <c r="D115" s="325" t="s">
        <v>114</v>
      </c>
      <c r="E115" s="325" t="s">
        <v>1768</v>
      </c>
      <c r="F115" s="380">
        <v>1</v>
      </c>
      <c r="G115" s="341" t="s">
        <v>2359</v>
      </c>
      <c r="H115" s="342"/>
    </row>
    <row r="116" spans="1:8" ht="39" customHeight="1">
      <c r="A116" s="447" t="s">
        <v>1242</v>
      </c>
      <c r="B116" s="447"/>
      <c r="C116" s="447"/>
      <c r="D116" s="447"/>
      <c r="E116" s="447"/>
      <c r="F116" s="447"/>
      <c r="G116" s="447"/>
      <c r="H116" s="447"/>
    </row>
    <row r="117" spans="1:8" ht="71.25" customHeight="1">
      <c r="A117" s="448" t="s">
        <v>1243</v>
      </c>
      <c r="B117" s="449" t="s">
        <v>1099</v>
      </c>
      <c r="C117" s="339" t="s">
        <v>1100</v>
      </c>
      <c r="D117" s="334" t="s">
        <v>1629</v>
      </c>
      <c r="E117" s="334" t="s">
        <v>1768</v>
      </c>
      <c r="F117" s="377">
        <v>1</v>
      </c>
      <c r="G117" s="377" t="s">
        <v>2359</v>
      </c>
      <c r="H117" s="402"/>
    </row>
    <row r="118" spans="1:8" ht="69" customHeight="1">
      <c r="A118" s="448"/>
      <c r="B118" s="449"/>
      <c r="C118" s="339" t="s">
        <v>1104</v>
      </c>
      <c r="D118" s="334" t="s">
        <v>1629</v>
      </c>
      <c r="E118" s="334" t="s">
        <v>1768</v>
      </c>
      <c r="F118" s="377">
        <f>'[1]A-Uprava sigurnosti plovidbe'!F121</f>
        <v>1</v>
      </c>
      <c r="G118" s="377" t="s">
        <v>2359</v>
      </c>
      <c r="H118" s="402"/>
    </row>
    <row r="119" spans="1:8" ht="267" customHeight="1">
      <c r="A119" s="448"/>
      <c r="B119" s="449"/>
      <c r="C119" s="339" t="s">
        <v>1535</v>
      </c>
      <c r="D119" s="334" t="s">
        <v>245</v>
      </c>
      <c r="E119" s="334" t="s">
        <v>1948</v>
      </c>
      <c r="F119" s="377">
        <v>0.6</v>
      </c>
      <c r="G119" s="377" t="s">
        <v>2369</v>
      </c>
      <c r="H119" s="402" t="s">
        <v>2557</v>
      </c>
    </row>
    <row r="120" spans="1:8" ht="213" customHeight="1">
      <c r="A120" s="448"/>
      <c r="B120" s="449"/>
      <c r="C120" s="339" t="s">
        <v>1110</v>
      </c>
      <c r="D120" s="334" t="s">
        <v>70</v>
      </c>
      <c r="E120" s="334" t="s">
        <v>1860</v>
      </c>
      <c r="F120" s="377">
        <f>'[1]A-Uprava sigurnosti plovidbe'!F123</f>
        <v>0</v>
      </c>
      <c r="G120" s="377" t="s">
        <v>2369</v>
      </c>
      <c r="H120" s="402" t="s">
        <v>2573</v>
      </c>
    </row>
    <row r="121" spans="1:8" ht="204" customHeight="1">
      <c r="A121" s="340" t="s">
        <v>1248</v>
      </c>
      <c r="B121" s="92" t="s">
        <v>1113</v>
      </c>
      <c r="C121" s="339" t="s">
        <v>1114</v>
      </c>
      <c r="D121" s="337" t="s">
        <v>158</v>
      </c>
      <c r="E121" s="101" t="s">
        <v>1790</v>
      </c>
      <c r="F121" s="377">
        <f>'[1]A-Uprava sigurnosti plovidbe'!F124</f>
        <v>0</v>
      </c>
      <c r="G121" s="377" t="s">
        <v>2369</v>
      </c>
      <c r="H121" s="402" t="s">
        <v>2584</v>
      </c>
    </row>
    <row r="122" spans="1:8" ht="69" customHeight="1">
      <c r="A122" s="465" t="s">
        <v>2218</v>
      </c>
      <c r="B122" s="466" t="s">
        <v>2219</v>
      </c>
      <c r="C122" s="339" t="s">
        <v>1118</v>
      </c>
      <c r="D122" s="337" t="s">
        <v>158</v>
      </c>
      <c r="E122" s="101" t="s">
        <v>1860</v>
      </c>
      <c r="F122" s="377">
        <f>'[1]A-Uprava sigurnosti plovidbe'!F125</f>
        <v>1</v>
      </c>
      <c r="G122" s="377" t="s">
        <v>2359</v>
      </c>
      <c r="H122" s="402"/>
    </row>
    <row r="123" spans="1:8" ht="71.25" customHeight="1">
      <c r="A123" s="465"/>
      <c r="B123" s="466"/>
      <c r="C123" s="339" t="s">
        <v>1120</v>
      </c>
      <c r="D123" s="334" t="s">
        <v>1629</v>
      </c>
      <c r="E123" s="334" t="s">
        <v>1759</v>
      </c>
      <c r="F123" s="377">
        <f>'[1]A-Uprava sigurnosti plovidbe'!F126</f>
        <v>1</v>
      </c>
      <c r="G123" s="377" t="s">
        <v>2359</v>
      </c>
      <c r="H123" s="402"/>
    </row>
    <row r="124" spans="1:8" s="42" customFormat="1" ht="174.75" customHeight="1">
      <c r="A124" s="465"/>
      <c r="B124" s="466"/>
      <c r="C124" s="339" t="s">
        <v>1123</v>
      </c>
      <c r="D124" s="334" t="s">
        <v>1943</v>
      </c>
      <c r="E124" s="334" t="s">
        <v>2135</v>
      </c>
      <c r="F124" s="377">
        <v>1</v>
      </c>
      <c r="G124" s="377" t="s">
        <v>2359</v>
      </c>
      <c r="H124" s="402" t="s">
        <v>2558</v>
      </c>
    </row>
    <row r="125" spans="1:8" ht="84.75" customHeight="1">
      <c r="A125" s="465"/>
      <c r="B125" s="466"/>
      <c r="C125" s="339" t="s">
        <v>1365</v>
      </c>
      <c r="D125" s="334" t="s">
        <v>2155</v>
      </c>
      <c r="E125" s="334" t="s">
        <v>2140</v>
      </c>
      <c r="F125" s="377" t="str">
        <f>'[1]A-Uprava sigurnosti plovidbe'!F128</f>
        <v>4 dana</v>
      </c>
      <c r="G125" s="377" t="s">
        <v>2359</v>
      </c>
      <c r="H125" s="402"/>
    </row>
    <row r="126" spans="1:8" ht="153" customHeight="1">
      <c r="A126" s="465"/>
      <c r="B126" s="466"/>
      <c r="C126" s="339" t="s">
        <v>1164</v>
      </c>
      <c r="D126" s="334" t="s">
        <v>2156</v>
      </c>
      <c r="E126" s="334" t="s">
        <v>2138</v>
      </c>
      <c r="F126" s="377">
        <v>0.32</v>
      </c>
      <c r="G126" s="377" t="s">
        <v>2360</v>
      </c>
      <c r="H126" s="402" t="s">
        <v>2479</v>
      </c>
    </row>
    <row r="127" spans="1:8" ht="266.25" customHeight="1">
      <c r="A127" s="340" t="s">
        <v>1255</v>
      </c>
      <c r="B127" s="92" t="s">
        <v>1129</v>
      </c>
      <c r="C127" s="339" t="s">
        <v>1167</v>
      </c>
      <c r="D127" s="335" t="s">
        <v>2157</v>
      </c>
      <c r="E127" s="90" t="s">
        <v>2087</v>
      </c>
      <c r="F127" s="326">
        <v>0.1</v>
      </c>
      <c r="G127" s="326" t="s">
        <v>2369</v>
      </c>
      <c r="H127" s="402" t="s">
        <v>2572</v>
      </c>
    </row>
    <row r="128" spans="1:8" ht="93" customHeight="1">
      <c r="A128" s="338" t="s">
        <v>1257</v>
      </c>
      <c r="B128" s="329" t="s">
        <v>1070</v>
      </c>
      <c r="C128" s="339" t="s">
        <v>1071</v>
      </c>
      <c r="D128" s="334" t="s">
        <v>2155</v>
      </c>
      <c r="E128" s="334" t="s">
        <v>2140</v>
      </c>
      <c r="F128" s="377" t="s">
        <v>2480</v>
      </c>
      <c r="G128" s="377" t="s">
        <v>2360</v>
      </c>
      <c r="H128" s="402" t="s">
        <v>2559</v>
      </c>
    </row>
    <row r="129" spans="1:8" ht="121.5" customHeight="1">
      <c r="A129" s="320" t="s">
        <v>1259</v>
      </c>
      <c r="B129" s="322" t="s">
        <v>1074</v>
      </c>
      <c r="C129" s="330" t="s">
        <v>1134</v>
      </c>
      <c r="D129" s="325" t="s">
        <v>1076</v>
      </c>
      <c r="E129" s="325" t="s">
        <v>2049</v>
      </c>
      <c r="F129" s="377" t="str">
        <f>'[1]A-Uprava sigurnosti plovidbe'!F132</f>
        <v xml:space="preserve">&lt;1%
</v>
      </c>
      <c r="G129" s="377" t="s">
        <v>2359</v>
      </c>
      <c r="H129" s="402"/>
    </row>
    <row r="130" spans="1:8" ht="99.75" customHeight="1">
      <c r="A130" s="338" t="s">
        <v>1262</v>
      </c>
      <c r="B130" s="329" t="s">
        <v>1138</v>
      </c>
      <c r="C130" s="339" t="s">
        <v>1084</v>
      </c>
      <c r="D130" s="334" t="s">
        <v>1085</v>
      </c>
      <c r="E130" s="334" t="s">
        <v>1398</v>
      </c>
      <c r="F130" s="377" t="s">
        <v>2481</v>
      </c>
      <c r="G130" s="377" t="s">
        <v>2359</v>
      </c>
      <c r="H130" s="402" t="s">
        <v>2482</v>
      </c>
    </row>
    <row r="131" spans="1:8" ht="104.25" customHeight="1">
      <c r="A131" s="338" t="s">
        <v>1264</v>
      </c>
      <c r="B131" s="329" t="s">
        <v>1095</v>
      </c>
      <c r="C131" s="339" t="s">
        <v>1265</v>
      </c>
      <c r="D131" s="334" t="s">
        <v>2158</v>
      </c>
      <c r="E131" s="334" t="s">
        <v>1911</v>
      </c>
      <c r="F131" s="377">
        <v>0.2</v>
      </c>
      <c r="G131" s="377" t="s">
        <v>2359</v>
      </c>
      <c r="H131" s="402"/>
    </row>
    <row r="132" spans="1:8" ht="148.5" customHeight="1">
      <c r="A132" s="320" t="s">
        <v>1268</v>
      </c>
      <c r="B132" s="354" t="s">
        <v>1056</v>
      </c>
      <c r="C132" s="71" t="s">
        <v>1144</v>
      </c>
      <c r="D132" s="325" t="s">
        <v>1629</v>
      </c>
      <c r="E132" s="325" t="s">
        <v>1768</v>
      </c>
      <c r="F132" s="380">
        <v>0.95</v>
      </c>
      <c r="G132" s="380" t="s">
        <v>2369</v>
      </c>
      <c r="H132" s="402" t="s">
        <v>2560</v>
      </c>
    </row>
    <row r="133" spans="1:8" ht="39.950000000000003" customHeight="1">
      <c r="A133" s="447" t="s">
        <v>1270</v>
      </c>
      <c r="B133" s="447"/>
      <c r="C133" s="447"/>
      <c r="D133" s="447"/>
      <c r="E133" s="447"/>
      <c r="F133" s="447"/>
      <c r="G133" s="447"/>
      <c r="H133" s="447"/>
    </row>
    <row r="134" spans="1:8" s="42" customFormat="1" ht="78" customHeight="1">
      <c r="A134" s="465" t="s">
        <v>2220</v>
      </c>
      <c r="B134" s="466" t="s">
        <v>2221</v>
      </c>
      <c r="C134" s="339" t="s">
        <v>1100</v>
      </c>
      <c r="D134" s="334" t="s">
        <v>114</v>
      </c>
      <c r="E134" s="334" t="s">
        <v>1768</v>
      </c>
      <c r="F134" s="384">
        <v>1</v>
      </c>
      <c r="G134" s="338" t="s">
        <v>2359</v>
      </c>
      <c r="H134" s="403"/>
    </row>
    <row r="135" spans="1:8" s="42" customFormat="1" ht="57" customHeight="1">
      <c r="A135" s="465"/>
      <c r="B135" s="466"/>
      <c r="C135" s="339" t="s">
        <v>1272</v>
      </c>
      <c r="D135" s="334" t="s">
        <v>114</v>
      </c>
      <c r="E135" s="334" t="s">
        <v>1768</v>
      </c>
      <c r="F135" s="384">
        <v>1</v>
      </c>
      <c r="G135" s="338" t="s">
        <v>2359</v>
      </c>
      <c r="H135" s="403"/>
    </row>
    <row r="136" spans="1:8" s="42" customFormat="1" ht="409.5" customHeight="1">
      <c r="A136" s="465"/>
      <c r="B136" s="466"/>
      <c r="C136" s="339" t="s">
        <v>1535</v>
      </c>
      <c r="D136" s="334" t="s">
        <v>1803</v>
      </c>
      <c r="E136" s="334" t="s">
        <v>1899</v>
      </c>
      <c r="F136" s="338" t="s">
        <v>2483</v>
      </c>
      <c r="G136" s="344" t="s">
        <v>2369</v>
      </c>
      <c r="H136" s="409" t="s">
        <v>2574</v>
      </c>
    </row>
    <row r="137" spans="1:8" s="42" customFormat="1" ht="67.5" customHeight="1">
      <c r="A137" s="465"/>
      <c r="B137" s="466"/>
      <c r="C137" s="339" t="s">
        <v>1110</v>
      </c>
      <c r="D137" s="334" t="s">
        <v>70</v>
      </c>
      <c r="E137" s="334" t="s">
        <v>1790</v>
      </c>
      <c r="F137" s="385" t="s">
        <v>302</v>
      </c>
      <c r="G137" s="338" t="s">
        <v>2359</v>
      </c>
      <c r="H137" s="342"/>
    </row>
    <row r="138" spans="1:8" s="42" customFormat="1" ht="107.25" customHeight="1">
      <c r="A138" s="340" t="s">
        <v>1277</v>
      </c>
      <c r="B138" s="92" t="s">
        <v>1113</v>
      </c>
      <c r="C138" s="339" t="s">
        <v>1114</v>
      </c>
      <c r="D138" s="334" t="s">
        <v>158</v>
      </c>
      <c r="E138" s="334" t="s">
        <v>1790</v>
      </c>
      <c r="F138" s="386">
        <v>1</v>
      </c>
      <c r="G138" s="338" t="s">
        <v>2359</v>
      </c>
      <c r="H138" s="342"/>
    </row>
    <row r="139" spans="1:8" ht="59.25" customHeight="1">
      <c r="A139" s="448" t="s">
        <v>1279</v>
      </c>
      <c r="B139" s="449" t="s">
        <v>1117</v>
      </c>
      <c r="C139" s="339" t="s">
        <v>1118</v>
      </c>
      <c r="D139" s="337" t="s">
        <v>120</v>
      </c>
      <c r="E139" s="337" t="s">
        <v>1860</v>
      </c>
      <c r="F139" s="387">
        <v>1</v>
      </c>
      <c r="G139" s="338" t="s">
        <v>2359</v>
      </c>
      <c r="H139" s="329"/>
    </row>
    <row r="140" spans="1:8" ht="76.5" customHeight="1">
      <c r="A140" s="448"/>
      <c r="B140" s="449"/>
      <c r="C140" s="339" t="s">
        <v>1120</v>
      </c>
      <c r="D140" s="334" t="s">
        <v>187</v>
      </c>
      <c r="E140" s="334" t="s">
        <v>1759</v>
      </c>
      <c r="F140" s="384">
        <v>1</v>
      </c>
      <c r="G140" s="338" t="s">
        <v>2359</v>
      </c>
      <c r="H140" s="329"/>
    </row>
    <row r="141" spans="1:8" ht="60" customHeight="1">
      <c r="A141" s="448"/>
      <c r="B141" s="449"/>
      <c r="C141" s="339" t="s">
        <v>1123</v>
      </c>
      <c r="D141" s="334" t="s">
        <v>187</v>
      </c>
      <c r="E141" s="334" t="s">
        <v>1759</v>
      </c>
      <c r="F141" s="384">
        <v>1</v>
      </c>
      <c r="G141" s="338" t="s">
        <v>2359</v>
      </c>
      <c r="H141" s="329"/>
    </row>
    <row r="142" spans="1:8" ht="84.75" customHeight="1">
      <c r="A142" s="448"/>
      <c r="B142" s="449"/>
      <c r="C142" s="339" t="s">
        <v>1365</v>
      </c>
      <c r="D142" s="334" t="s">
        <v>1072</v>
      </c>
      <c r="E142" s="334" t="s">
        <v>2140</v>
      </c>
      <c r="F142" s="388">
        <v>1</v>
      </c>
      <c r="G142" s="344" t="s">
        <v>2468</v>
      </c>
      <c r="H142" s="342"/>
    </row>
    <row r="143" spans="1:8" s="42" customFormat="1" ht="192" customHeight="1">
      <c r="A143" s="448"/>
      <c r="B143" s="449"/>
      <c r="C143" s="339" t="s">
        <v>1164</v>
      </c>
      <c r="D143" s="334" t="s">
        <v>2142</v>
      </c>
      <c r="E143" s="334" t="s">
        <v>1960</v>
      </c>
      <c r="F143" s="384">
        <v>0.35</v>
      </c>
      <c r="G143" s="338" t="s">
        <v>2359</v>
      </c>
      <c r="H143" s="342" t="s">
        <v>2528</v>
      </c>
    </row>
    <row r="144" spans="1:8" s="42" customFormat="1" ht="211.5" customHeight="1">
      <c r="A144" s="340" t="s">
        <v>1286</v>
      </c>
      <c r="B144" s="92" t="s">
        <v>1129</v>
      </c>
      <c r="C144" s="339" t="s">
        <v>1167</v>
      </c>
      <c r="D144" s="337" t="s">
        <v>109</v>
      </c>
      <c r="E144" s="333" t="s">
        <v>2143</v>
      </c>
      <c r="F144" s="385" t="s">
        <v>2441</v>
      </c>
      <c r="G144" s="321" t="s">
        <v>2369</v>
      </c>
      <c r="H144" s="329" t="s">
        <v>2581</v>
      </c>
    </row>
    <row r="145" spans="1:8" ht="105.75" customHeight="1">
      <c r="A145" s="338" t="s">
        <v>1288</v>
      </c>
      <c r="B145" s="329" t="s">
        <v>1070</v>
      </c>
      <c r="C145" s="339" t="s">
        <v>1071</v>
      </c>
      <c r="D145" s="334" t="s">
        <v>2155</v>
      </c>
      <c r="E145" s="334" t="s">
        <v>2140</v>
      </c>
      <c r="F145" s="384" t="s">
        <v>2472</v>
      </c>
      <c r="G145" s="338" t="s">
        <v>2359</v>
      </c>
      <c r="H145" s="342"/>
    </row>
    <row r="146" spans="1:8" ht="113.25" customHeight="1">
      <c r="A146" s="320" t="s">
        <v>1290</v>
      </c>
      <c r="B146" s="322" t="s">
        <v>1074</v>
      </c>
      <c r="C146" s="330" t="s">
        <v>1134</v>
      </c>
      <c r="D146" s="325" t="s">
        <v>1076</v>
      </c>
      <c r="E146" s="325" t="s">
        <v>2049</v>
      </c>
      <c r="F146" s="384" t="s">
        <v>2466</v>
      </c>
      <c r="G146" s="338" t="s">
        <v>2359</v>
      </c>
      <c r="H146" s="342"/>
    </row>
    <row r="147" spans="1:8" ht="90" customHeight="1">
      <c r="A147" s="338" t="s">
        <v>1293</v>
      </c>
      <c r="B147" s="329" t="s">
        <v>1235</v>
      </c>
      <c r="C147" s="339" t="s">
        <v>1084</v>
      </c>
      <c r="D147" s="334" t="s">
        <v>2151</v>
      </c>
      <c r="E147" s="334" t="s">
        <v>2052</v>
      </c>
      <c r="F147" s="385" t="s">
        <v>2484</v>
      </c>
      <c r="G147" s="338" t="s">
        <v>2359</v>
      </c>
      <c r="H147" s="342"/>
    </row>
    <row r="148" spans="1:8" ht="98.25" customHeight="1">
      <c r="A148" s="338" t="s">
        <v>1295</v>
      </c>
      <c r="B148" s="329" t="s">
        <v>1095</v>
      </c>
      <c r="C148" s="339" t="s">
        <v>1096</v>
      </c>
      <c r="D148" s="334" t="s">
        <v>2158</v>
      </c>
      <c r="E148" s="334" t="s">
        <v>1911</v>
      </c>
      <c r="F148" s="384">
        <v>0.21</v>
      </c>
      <c r="G148" s="338" t="s">
        <v>2359</v>
      </c>
      <c r="H148" s="342"/>
    </row>
    <row r="149" spans="1:8" ht="141.75" customHeight="1">
      <c r="A149" s="320" t="s">
        <v>1298</v>
      </c>
      <c r="B149" s="354" t="s">
        <v>1056</v>
      </c>
      <c r="C149" s="71" t="s">
        <v>1144</v>
      </c>
      <c r="D149" s="325" t="s">
        <v>114</v>
      </c>
      <c r="E149" s="325" t="s">
        <v>1768</v>
      </c>
      <c r="F149" s="384">
        <v>1</v>
      </c>
      <c r="G149" s="338" t="s">
        <v>2359</v>
      </c>
      <c r="H149" s="342"/>
    </row>
    <row r="150" spans="1:8" ht="39.950000000000003" customHeight="1">
      <c r="A150" s="447" t="s">
        <v>1300</v>
      </c>
      <c r="B150" s="447"/>
      <c r="C150" s="447"/>
      <c r="D150" s="447"/>
      <c r="E150" s="447"/>
      <c r="F150" s="447"/>
      <c r="G150" s="447"/>
      <c r="H150" s="447"/>
    </row>
    <row r="151" spans="1:8" ht="88.5" customHeight="1">
      <c r="A151" s="448" t="s">
        <v>1301</v>
      </c>
      <c r="B151" s="449" t="s">
        <v>1099</v>
      </c>
      <c r="C151" s="339" t="s">
        <v>1100</v>
      </c>
      <c r="D151" s="334" t="s">
        <v>114</v>
      </c>
      <c r="E151" s="334" t="s">
        <v>1768</v>
      </c>
      <c r="F151" s="377">
        <v>1</v>
      </c>
      <c r="G151" s="341" t="s">
        <v>2359</v>
      </c>
      <c r="H151" s="342"/>
    </row>
    <row r="152" spans="1:8" ht="82.5" customHeight="1">
      <c r="A152" s="448"/>
      <c r="B152" s="449"/>
      <c r="C152" s="339" t="s">
        <v>1104</v>
      </c>
      <c r="D152" s="334" t="s">
        <v>230</v>
      </c>
      <c r="E152" s="334" t="s">
        <v>2161</v>
      </c>
      <c r="F152" s="341">
        <v>0</v>
      </c>
      <c r="G152" s="341" t="s">
        <v>2395</v>
      </c>
      <c r="H152" s="342" t="s">
        <v>2529</v>
      </c>
    </row>
    <row r="153" spans="1:8" ht="81.75" customHeight="1">
      <c r="A153" s="448"/>
      <c r="B153" s="449"/>
      <c r="C153" s="339" t="s">
        <v>1535</v>
      </c>
      <c r="D153" s="334" t="s">
        <v>245</v>
      </c>
      <c r="E153" s="334" t="s">
        <v>1948</v>
      </c>
      <c r="F153" s="377">
        <v>0.7</v>
      </c>
      <c r="G153" s="341" t="s">
        <v>2360</v>
      </c>
      <c r="H153" s="342"/>
    </row>
    <row r="154" spans="1:8" ht="71.25" customHeight="1">
      <c r="A154" s="448"/>
      <c r="B154" s="449"/>
      <c r="C154" s="339" t="s">
        <v>1110</v>
      </c>
      <c r="D154" s="334" t="s">
        <v>70</v>
      </c>
      <c r="E154" s="334" t="s">
        <v>1790</v>
      </c>
      <c r="F154" s="341">
        <v>1</v>
      </c>
      <c r="G154" s="341" t="s">
        <v>2359</v>
      </c>
      <c r="H154" s="342"/>
    </row>
    <row r="155" spans="1:8" ht="114.75" customHeight="1">
      <c r="A155" s="340" t="s">
        <v>1306</v>
      </c>
      <c r="B155" s="92" t="s">
        <v>1113</v>
      </c>
      <c r="C155" s="339" t="s">
        <v>1114</v>
      </c>
      <c r="D155" s="337" t="s">
        <v>70</v>
      </c>
      <c r="E155" s="337" t="s">
        <v>1790</v>
      </c>
      <c r="F155" s="341">
        <v>0</v>
      </c>
      <c r="G155" s="341" t="s">
        <v>2360</v>
      </c>
      <c r="H155" s="342"/>
    </row>
    <row r="156" spans="1:8" ht="72" customHeight="1">
      <c r="A156" s="448" t="s">
        <v>1308</v>
      </c>
      <c r="B156" s="449" t="s">
        <v>1117</v>
      </c>
      <c r="C156" s="339" t="s">
        <v>1118</v>
      </c>
      <c r="D156" s="337" t="s">
        <v>544</v>
      </c>
      <c r="E156" s="337" t="s">
        <v>1827</v>
      </c>
      <c r="F156" s="341">
        <v>0</v>
      </c>
      <c r="G156" s="341" t="s">
        <v>2395</v>
      </c>
      <c r="H156" s="342"/>
    </row>
    <row r="157" spans="1:8" ht="82.5" customHeight="1">
      <c r="A157" s="448"/>
      <c r="B157" s="449"/>
      <c r="C157" s="339" t="s">
        <v>1120</v>
      </c>
      <c r="D157" s="334" t="s">
        <v>187</v>
      </c>
      <c r="E157" s="334" t="s">
        <v>1759</v>
      </c>
      <c r="F157" s="377">
        <v>1</v>
      </c>
      <c r="G157" s="341" t="s">
        <v>2359</v>
      </c>
      <c r="H157" s="342"/>
    </row>
    <row r="158" spans="1:8" s="42" customFormat="1" ht="78.75" customHeight="1">
      <c r="A158" s="448"/>
      <c r="B158" s="449"/>
      <c r="C158" s="339" t="s">
        <v>1123</v>
      </c>
      <c r="D158" s="334" t="s">
        <v>2162</v>
      </c>
      <c r="E158" s="334" t="s">
        <v>2163</v>
      </c>
      <c r="F158" s="377">
        <v>0.05</v>
      </c>
      <c r="G158" s="341" t="s">
        <v>2360</v>
      </c>
      <c r="H158" s="342"/>
    </row>
    <row r="159" spans="1:8" ht="83.25" customHeight="1">
      <c r="A159" s="448"/>
      <c r="B159" s="449"/>
      <c r="C159" s="339" t="s">
        <v>1365</v>
      </c>
      <c r="D159" s="334" t="s">
        <v>2155</v>
      </c>
      <c r="E159" s="334" t="s">
        <v>2140</v>
      </c>
      <c r="F159" s="341">
        <v>11</v>
      </c>
      <c r="G159" s="341" t="s">
        <v>2359</v>
      </c>
      <c r="H159" s="342"/>
    </row>
    <row r="160" spans="1:8" ht="187.5" customHeight="1">
      <c r="A160" s="448"/>
      <c r="B160" s="449"/>
      <c r="C160" s="339" t="s">
        <v>1164</v>
      </c>
      <c r="D160" s="334" t="s">
        <v>2156</v>
      </c>
      <c r="E160" s="334" t="s">
        <v>2138</v>
      </c>
      <c r="F160" s="377">
        <v>1</v>
      </c>
      <c r="G160" s="341" t="s">
        <v>2359</v>
      </c>
      <c r="H160" s="342"/>
    </row>
    <row r="161" spans="1:8" ht="171" customHeight="1">
      <c r="A161" s="340" t="s">
        <v>1314</v>
      </c>
      <c r="B161" s="92" t="s">
        <v>1129</v>
      </c>
      <c r="C161" s="339" t="s">
        <v>1167</v>
      </c>
      <c r="D161" s="337" t="s">
        <v>2157</v>
      </c>
      <c r="E161" s="333" t="s">
        <v>2087</v>
      </c>
      <c r="F161" s="341">
        <v>30</v>
      </c>
      <c r="G161" s="341" t="s">
        <v>2369</v>
      </c>
      <c r="H161" s="342"/>
    </row>
    <row r="162" spans="1:8" ht="104.25" customHeight="1">
      <c r="A162" s="338" t="s">
        <v>1316</v>
      </c>
      <c r="B162" s="329" t="s">
        <v>1070</v>
      </c>
      <c r="C162" s="339" t="s">
        <v>1071</v>
      </c>
      <c r="D162" s="334" t="s">
        <v>2155</v>
      </c>
      <c r="E162" s="334" t="s">
        <v>2140</v>
      </c>
      <c r="F162" s="341">
        <v>4</v>
      </c>
      <c r="G162" s="341" t="s">
        <v>2359</v>
      </c>
      <c r="H162" s="342"/>
    </row>
    <row r="163" spans="1:8" ht="124.5" customHeight="1">
      <c r="A163" s="320" t="s">
        <v>1318</v>
      </c>
      <c r="B163" s="322" t="s">
        <v>1074</v>
      </c>
      <c r="C163" s="330" t="s">
        <v>1134</v>
      </c>
      <c r="D163" s="325" t="s">
        <v>1076</v>
      </c>
      <c r="E163" s="325" t="s">
        <v>2049</v>
      </c>
      <c r="F163" s="341" t="s">
        <v>2466</v>
      </c>
      <c r="G163" s="341" t="s">
        <v>2359</v>
      </c>
      <c r="H163" s="342"/>
    </row>
    <row r="164" spans="1:8" ht="94.9" customHeight="1">
      <c r="A164" s="338" t="s">
        <v>1322</v>
      </c>
      <c r="B164" s="329" t="s">
        <v>1138</v>
      </c>
      <c r="C164" s="339" t="s">
        <v>1084</v>
      </c>
      <c r="D164" s="334" t="s">
        <v>2151</v>
      </c>
      <c r="E164" s="334" t="s">
        <v>1398</v>
      </c>
      <c r="F164" s="341">
        <v>15</v>
      </c>
      <c r="G164" s="341" t="s">
        <v>2359</v>
      </c>
      <c r="H164" s="342"/>
    </row>
    <row r="165" spans="1:8" ht="102.75" customHeight="1">
      <c r="A165" s="338" t="s">
        <v>1324</v>
      </c>
      <c r="B165" s="329" t="s">
        <v>1095</v>
      </c>
      <c r="C165" s="339" t="s">
        <v>1096</v>
      </c>
      <c r="D165" s="334" t="s">
        <v>2158</v>
      </c>
      <c r="E165" s="334" t="s">
        <v>1911</v>
      </c>
      <c r="F165" s="377">
        <v>0.18</v>
      </c>
      <c r="G165" s="341" t="s">
        <v>2360</v>
      </c>
      <c r="H165" s="342"/>
    </row>
    <row r="166" spans="1:8" ht="39.950000000000003" customHeight="1">
      <c r="A166" s="447" t="s">
        <v>1326</v>
      </c>
      <c r="B166" s="447"/>
      <c r="C166" s="447"/>
      <c r="D166" s="447"/>
      <c r="E166" s="447"/>
      <c r="F166" s="447"/>
      <c r="G166" s="447"/>
      <c r="H166" s="447"/>
    </row>
    <row r="167" spans="1:8" ht="81" customHeight="1">
      <c r="A167" s="464" t="s">
        <v>1327</v>
      </c>
      <c r="B167" s="449" t="s">
        <v>1099</v>
      </c>
      <c r="C167" s="339" t="s">
        <v>1100</v>
      </c>
      <c r="D167" s="334" t="s">
        <v>2165</v>
      </c>
      <c r="E167" s="334" t="s">
        <v>2166</v>
      </c>
      <c r="F167" s="276">
        <v>0.8</v>
      </c>
      <c r="G167" s="338" t="s">
        <v>2359</v>
      </c>
      <c r="H167" s="329" t="s">
        <v>2485</v>
      </c>
    </row>
    <row r="168" spans="1:8" ht="81" customHeight="1">
      <c r="A168" s="448"/>
      <c r="B168" s="449"/>
      <c r="C168" s="339" t="s">
        <v>1104</v>
      </c>
      <c r="D168" s="334" t="s">
        <v>2167</v>
      </c>
      <c r="E168" s="334" t="s">
        <v>2168</v>
      </c>
      <c r="F168" s="389">
        <v>0.78949999999999998</v>
      </c>
      <c r="G168" s="338" t="s">
        <v>2359</v>
      </c>
      <c r="H168" s="329" t="s">
        <v>2486</v>
      </c>
    </row>
    <row r="169" spans="1:8" ht="81" customHeight="1">
      <c r="A169" s="448"/>
      <c r="B169" s="449"/>
      <c r="C169" s="339" t="s">
        <v>1535</v>
      </c>
      <c r="D169" s="334" t="s">
        <v>2169</v>
      </c>
      <c r="E169" s="334" t="s">
        <v>2018</v>
      </c>
      <c r="F169" s="389">
        <v>0.98140000000000005</v>
      </c>
      <c r="G169" s="338" t="s">
        <v>2359</v>
      </c>
      <c r="H169" s="329"/>
    </row>
    <row r="170" spans="1:8" ht="47.25" customHeight="1">
      <c r="A170" s="448"/>
      <c r="B170" s="449"/>
      <c r="C170" s="339" t="s">
        <v>1110</v>
      </c>
      <c r="D170" s="334" t="s">
        <v>70</v>
      </c>
      <c r="E170" s="334" t="s">
        <v>1790</v>
      </c>
      <c r="F170" s="338">
        <v>1</v>
      </c>
      <c r="G170" s="338" t="s">
        <v>2359</v>
      </c>
      <c r="H170" s="329"/>
    </row>
    <row r="171" spans="1:8" ht="117.75" customHeight="1">
      <c r="A171" s="340" t="s">
        <v>1332</v>
      </c>
      <c r="B171" s="92" t="s">
        <v>1113</v>
      </c>
      <c r="C171" s="339" t="s">
        <v>1114</v>
      </c>
      <c r="D171" s="334" t="s">
        <v>70</v>
      </c>
      <c r="E171" s="334" t="s">
        <v>1790</v>
      </c>
      <c r="F171" s="338">
        <v>0</v>
      </c>
      <c r="G171" s="338" t="s">
        <v>2393</v>
      </c>
      <c r="H171" s="329" t="s">
        <v>2575</v>
      </c>
    </row>
    <row r="172" spans="1:8" ht="65.25" customHeight="1">
      <c r="A172" s="465" t="s">
        <v>2222</v>
      </c>
      <c r="B172" s="466" t="s">
        <v>2223</v>
      </c>
      <c r="C172" s="339" t="s">
        <v>1118</v>
      </c>
      <c r="D172" s="337" t="s">
        <v>70</v>
      </c>
      <c r="E172" s="337" t="s">
        <v>120</v>
      </c>
      <c r="F172" s="338">
        <v>0</v>
      </c>
      <c r="G172" s="338" t="s">
        <v>2393</v>
      </c>
      <c r="H172" s="329" t="s">
        <v>2530</v>
      </c>
    </row>
    <row r="173" spans="1:8" ht="82.5" customHeight="1">
      <c r="A173" s="465"/>
      <c r="B173" s="466"/>
      <c r="C173" s="339" t="s">
        <v>1120</v>
      </c>
      <c r="D173" s="334" t="s">
        <v>187</v>
      </c>
      <c r="E173" s="334" t="s">
        <v>1759</v>
      </c>
      <c r="F173" s="276">
        <v>1</v>
      </c>
      <c r="G173" s="338" t="s">
        <v>2359</v>
      </c>
      <c r="H173" s="329"/>
    </row>
    <row r="174" spans="1:8" ht="65.25" customHeight="1">
      <c r="A174" s="465"/>
      <c r="B174" s="466"/>
      <c r="C174" s="339" t="s">
        <v>1123</v>
      </c>
      <c r="D174" s="334" t="s">
        <v>2170</v>
      </c>
      <c r="E174" s="334" t="s">
        <v>2135</v>
      </c>
      <c r="F174" s="276">
        <v>1</v>
      </c>
      <c r="G174" s="338" t="s">
        <v>2395</v>
      </c>
      <c r="H174" s="329" t="s">
        <v>2561</v>
      </c>
    </row>
    <row r="175" spans="1:8" ht="75.75" customHeight="1">
      <c r="A175" s="465"/>
      <c r="B175" s="466"/>
      <c r="C175" s="339" t="s">
        <v>1365</v>
      </c>
      <c r="D175" s="334" t="s">
        <v>1072</v>
      </c>
      <c r="E175" s="334" t="s">
        <v>2140</v>
      </c>
      <c r="F175" s="276">
        <v>1</v>
      </c>
      <c r="G175" s="338" t="s">
        <v>2359</v>
      </c>
      <c r="H175" s="329" t="s">
        <v>2487</v>
      </c>
    </row>
    <row r="176" spans="1:8" ht="197.25" customHeight="1">
      <c r="A176" s="465"/>
      <c r="B176" s="466"/>
      <c r="C176" s="339" t="s">
        <v>1164</v>
      </c>
      <c r="D176" s="334" t="s">
        <v>2142</v>
      </c>
      <c r="E176" s="334" t="s">
        <v>1960</v>
      </c>
      <c r="F176" s="389">
        <v>0.14499999999999999</v>
      </c>
      <c r="G176" s="338" t="s">
        <v>2360</v>
      </c>
      <c r="H176" s="329" t="s">
        <v>2576</v>
      </c>
    </row>
    <row r="177" spans="1:8" ht="84.75" customHeight="1">
      <c r="A177" s="340" t="s">
        <v>1339</v>
      </c>
      <c r="B177" s="92" t="s">
        <v>1129</v>
      </c>
      <c r="C177" s="339" t="s">
        <v>1167</v>
      </c>
      <c r="D177" s="337" t="s">
        <v>2171</v>
      </c>
      <c r="E177" s="333" t="s">
        <v>2086</v>
      </c>
      <c r="F177" s="338">
        <v>21</v>
      </c>
      <c r="G177" s="320" t="s">
        <v>2359</v>
      </c>
      <c r="H177" s="329" t="s">
        <v>2531</v>
      </c>
    </row>
    <row r="178" spans="1:8" ht="124.5" customHeight="1">
      <c r="A178" s="338" t="s">
        <v>1341</v>
      </c>
      <c r="B178" s="329" t="s">
        <v>1070</v>
      </c>
      <c r="C178" s="339" t="s">
        <v>1071</v>
      </c>
      <c r="D178" s="334" t="s">
        <v>1072</v>
      </c>
      <c r="E178" s="334" t="s">
        <v>2140</v>
      </c>
      <c r="F178" s="276">
        <v>0.9</v>
      </c>
      <c r="G178" s="338" t="s">
        <v>2359</v>
      </c>
      <c r="H178" s="329"/>
    </row>
    <row r="179" spans="1:8" ht="137.25" customHeight="1">
      <c r="A179" s="320" t="s">
        <v>1343</v>
      </c>
      <c r="B179" s="322" t="s">
        <v>2172</v>
      </c>
      <c r="C179" s="330" t="s">
        <v>1134</v>
      </c>
      <c r="D179" s="325" t="s">
        <v>1076</v>
      </c>
      <c r="E179" s="325" t="s">
        <v>2049</v>
      </c>
      <c r="F179" s="276">
        <v>1</v>
      </c>
      <c r="G179" s="338" t="s">
        <v>2359</v>
      </c>
      <c r="H179" s="329"/>
    </row>
    <row r="180" spans="1:8" ht="106.5" customHeight="1">
      <c r="A180" s="338" t="s">
        <v>1346</v>
      </c>
      <c r="B180" s="329" t="s">
        <v>1138</v>
      </c>
      <c r="C180" s="339" t="s">
        <v>1084</v>
      </c>
      <c r="D180" s="334" t="s">
        <v>1085</v>
      </c>
      <c r="E180" s="334" t="s">
        <v>1398</v>
      </c>
      <c r="F180" s="276">
        <v>0.9</v>
      </c>
      <c r="G180" s="338" t="s">
        <v>2359</v>
      </c>
      <c r="H180" s="329"/>
    </row>
    <row r="181" spans="1:8" ht="124.5" customHeight="1">
      <c r="A181" s="340" t="s">
        <v>1348</v>
      </c>
      <c r="B181" s="329" t="s">
        <v>1095</v>
      </c>
      <c r="C181" s="339" t="s">
        <v>1265</v>
      </c>
      <c r="D181" s="334" t="s">
        <v>2158</v>
      </c>
      <c r="E181" s="334" t="s">
        <v>1911</v>
      </c>
      <c r="F181" s="276">
        <v>1</v>
      </c>
      <c r="G181" s="338" t="s">
        <v>2395</v>
      </c>
      <c r="H181" s="329" t="s">
        <v>2562</v>
      </c>
    </row>
    <row r="182" spans="1:8" ht="159" customHeight="1">
      <c r="A182" s="320" t="s">
        <v>1351</v>
      </c>
      <c r="B182" s="354" t="s">
        <v>1056</v>
      </c>
      <c r="C182" s="71" t="s">
        <v>1144</v>
      </c>
      <c r="D182" s="325" t="s">
        <v>1629</v>
      </c>
      <c r="E182" s="325" t="s">
        <v>1768</v>
      </c>
      <c r="F182" s="320">
        <v>9</v>
      </c>
      <c r="G182" s="320" t="s">
        <v>2359</v>
      </c>
      <c r="H182" s="329"/>
    </row>
    <row r="183" spans="1:8" ht="39.950000000000003" customHeight="1">
      <c r="A183" s="447" t="s">
        <v>1353</v>
      </c>
      <c r="B183" s="447"/>
      <c r="C183" s="447"/>
      <c r="D183" s="447"/>
      <c r="E183" s="447"/>
      <c r="F183" s="447"/>
      <c r="G183" s="447"/>
      <c r="H183" s="447"/>
    </row>
    <row r="184" spans="1:8" ht="64.5" customHeight="1">
      <c r="A184" s="340" t="s">
        <v>1354</v>
      </c>
      <c r="B184" s="355" t="s">
        <v>1537</v>
      </c>
      <c r="C184" s="124" t="s">
        <v>1355</v>
      </c>
      <c r="D184" s="334" t="s">
        <v>1629</v>
      </c>
      <c r="E184" s="334" t="s">
        <v>1768</v>
      </c>
      <c r="F184" s="377">
        <v>1</v>
      </c>
      <c r="G184" s="99" t="s">
        <v>2359</v>
      </c>
      <c r="H184" s="100"/>
    </row>
    <row r="185" spans="1:8" ht="83.25" customHeight="1">
      <c r="A185" s="443" t="s">
        <v>2333</v>
      </c>
      <c r="B185" s="459" t="s">
        <v>2224</v>
      </c>
      <c r="C185" s="124" t="s">
        <v>1361</v>
      </c>
      <c r="D185" s="334" t="s">
        <v>187</v>
      </c>
      <c r="E185" s="334" t="s">
        <v>1759</v>
      </c>
      <c r="F185" s="377">
        <v>1</v>
      </c>
      <c r="G185" s="99" t="s">
        <v>2359</v>
      </c>
      <c r="H185" s="100"/>
    </row>
    <row r="186" spans="1:8" ht="83.25" customHeight="1">
      <c r="A186" s="443"/>
      <c r="B186" s="460"/>
      <c r="C186" s="124" t="s">
        <v>1365</v>
      </c>
      <c r="D186" s="334" t="s">
        <v>2155</v>
      </c>
      <c r="E186" s="334" t="s">
        <v>2140</v>
      </c>
      <c r="F186" s="341" t="s">
        <v>2472</v>
      </c>
      <c r="G186" s="341" t="s">
        <v>2359</v>
      </c>
      <c r="H186" s="100"/>
    </row>
    <row r="187" spans="1:8" ht="159.75" customHeight="1">
      <c r="A187" s="434"/>
      <c r="B187" s="461"/>
      <c r="C187" s="124" t="s">
        <v>1367</v>
      </c>
      <c r="D187" s="325" t="s">
        <v>2156</v>
      </c>
      <c r="E187" s="325" t="s">
        <v>2138</v>
      </c>
      <c r="F187" s="377">
        <v>0.04</v>
      </c>
      <c r="G187" s="371" t="s">
        <v>2359</v>
      </c>
      <c r="H187" s="100"/>
    </row>
    <row r="188" spans="1:8" ht="81" customHeight="1">
      <c r="A188" s="331" t="s">
        <v>1370</v>
      </c>
      <c r="B188" s="332" t="s">
        <v>1129</v>
      </c>
      <c r="C188" s="330" t="s">
        <v>1167</v>
      </c>
      <c r="D188" s="337" t="s">
        <v>2157</v>
      </c>
      <c r="E188" s="333" t="s">
        <v>2087</v>
      </c>
      <c r="F188" s="320">
        <v>22</v>
      </c>
      <c r="G188" s="320" t="s">
        <v>2359</v>
      </c>
      <c r="H188" s="100"/>
    </row>
    <row r="189" spans="1:8" ht="111" customHeight="1">
      <c r="A189" s="338" t="s">
        <v>1373</v>
      </c>
      <c r="B189" s="329" t="s">
        <v>1070</v>
      </c>
      <c r="C189" s="339" t="s">
        <v>1071</v>
      </c>
      <c r="D189" s="334" t="s">
        <v>2155</v>
      </c>
      <c r="E189" s="334" t="s">
        <v>2140</v>
      </c>
      <c r="F189" s="341" t="s">
        <v>2472</v>
      </c>
      <c r="G189" s="341" t="s">
        <v>2359</v>
      </c>
      <c r="H189" s="100"/>
    </row>
    <row r="190" spans="1:8" ht="117.75" customHeight="1">
      <c r="A190" s="320" t="s">
        <v>1375</v>
      </c>
      <c r="B190" s="322" t="s">
        <v>2172</v>
      </c>
      <c r="C190" s="330" t="s">
        <v>1134</v>
      </c>
      <c r="D190" s="325" t="s">
        <v>1076</v>
      </c>
      <c r="E190" s="325" t="s">
        <v>2049</v>
      </c>
      <c r="F190" s="341" t="s">
        <v>2466</v>
      </c>
      <c r="G190" s="341" t="s">
        <v>2359</v>
      </c>
      <c r="H190" s="100"/>
    </row>
    <row r="191" spans="1:8" ht="91.5" customHeight="1">
      <c r="A191" s="338" t="s">
        <v>1378</v>
      </c>
      <c r="B191" s="329" t="s">
        <v>1379</v>
      </c>
      <c r="C191" s="339" t="s">
        <v>1084</v>
      </c>
      <c r="D191" s="334" t="s">
        <v>2151</v>
      </c>
      <c r="E191" s="334" t="s">
        <v>1398</v>
      </c>
      <c r="F191" s="341" t="s">
        <v>2488</v>
      </c>
      <c r="G191" s="341" t="s">
        <v>2360</v>
      </c>
      <c r="H191" s="100"/>
    </row>
    <row r="192" spans="1:8" ht="39.950000000000003" customHeight="1">
      <c r="A192" s="447" t="s">
        <v>1381</v>
      </c>
      <c r="B192" s="447"/>
      <c r="C192" s="447"/>
      <c r="D192" s="447"/>
      <c r="E192" s="447"/>
      <c r="F192" s="447"/>
      <c r="G192" s="447"/>
      <c r="H192" s="447"/>
    </row>
    <row r="193" spans="1:8" ht="69" customHeight="1">
      <c r="A193" s="338" t="s">
        <v>1382</v>
      </c>
      <c r="B193" s="355" t="s">
        <v>1537</v>
      </c>
      <c r="C193" s="124" t="s">
        <v>1355</v>
      </c>
      <c r="D193" s="334" t="s">
        <v>1151</v>
      </c>
      <c r="E193" s="334" t="s">
        <v>2174</v>
      </c>
      <c r="F193" s="276">
        <v>0.77</v>
      </c>
      <c r="G193" s="338" t="s">
        <v>2359</v>
      </c>
      <c r="H193" s="329"/>
    </row>
    <row r="194" spans="1:8" ht="79.5" customHeight="1">
      <c r="A194" s="443" t="s">
        <v>2214</v>
      </c>
      <c r="B194" s="435" t="s">
        <v>2215</v>
      </c>
      <c r="C194" s="124" t="s">
        <v>1361</v>
      </c>
      <c r="D194" s="334" t="s">
        <v>187</v>
      </c>
      <c r="E194" s="334" t="s">
        <v>1759</v>
      </c>
      <c r="F194" s="276">
        <v>1</v>
      </c>
      <c r="G194" s="338" t="s">
        <v>2359</v>
      </c>
      <c r="H194" s="329"/>
    </row>
    <row r="195" spans="1:8" ht="69.75" customHeight="1">
      <c r="A195" s="443"/>
      <c r="B195" s="444"/>
      <c r="C195" s="124" t="s">
        <v>1365</v>
      </c>
      <c r="D195" s="334" t="s">
        <v>2155</v>
      </c>
      <c r="E195" s="334" t="s">
        <v>2140</v>
      </c>
      <c r="F195" s="338" t="s">
        <v>2489</v>
      </c>
      <c r="G195" s="338" t="s">
        <v>2360</v>
      </c>
      <c r="H195" s="329" t="s">
        <v>2490</v>
      </c>
    </row>
    <row r="196" spans="1:8" ht="155.25" customHeight="1">
      <c r="A196" s="434"/>
      <c r="B196" s="436"/>
      <c r="C196" s="124" t="s">
        <v>1367</v>
      </c>
      <c r="D196" s="334" t="s">
        <v>1127</v>
      </c>
      <c r="E196" s="334" t="s">
        <v>2175</v>
      </c>
      <c r="F196" s="276">
        <v>0.14000000000000001</v>
      </c>
      <c r="G196" s="338" t="s">
        <v>2359</v>
      </c>
      <c r="H196" s="329"/>
    </row>
    <row r="197" spans="1:8" ht="64.5" customHeight="1">
      <c r="A197" s="331" t="s">
        <v>1388</v>
      </c>
      <c r="B197" s="332" t="s">
        <v>1129</v>
      </c>
      <c r="C197" s="330" t="s">
        <v>2176</v>
      </c>
      <c r="D197" s="335" t="s">
        <v>2177</v>
      </c>
      <c r="E197" s="336" t="s">
        <v>2178</v>
      </c>
      <c r="F197" s="320">
        <v>56</v>
      </c>
      <c r="G197" s="321" t="s">
        <v>2359</v>
      </c>
      <c r="H197" s="322"/>
    </row>
    <row r="198" spans="1:8" ht="109.5" customHeight="1">
      <c r="A198" s="338" t="s">
        <v>1390</v>
      </c>
      <c r="B198" s="329" t="s">
        <v>1070</v>
      </c>
      <c r="C198" s="339" t="s">
        <v>1071</v>
      </c>
      <c r="D198" s="334" t="s">
        <v>2155</v>
      </c>
      <c r="E198" s="334" t="s">
        <v>2140</v>
      </c>
      <c r="F198" s="338">
        <v>4.5</v>
      </c>
      <c r="G198" s="338" t="s">
        <v>2360</v>
      </c>
      <c r="H198" s="329"/>
    </row>
    <row r="199" spans="1:8" ht="94.5" customHeight="1">
      <c r="A199" s="448" t="s">
        <v>1392</v>
      </c>
      <c r="B199" s="449" t="s">
        <v>1393</v>
      </c>
      <c r="C199" s="477" t="s">
        <v>1134</v>
      </c>
      <c r="D199" s="478" t="s">
        <v>1076</v>
      </c>
      <c r="E199" s="478" t="s">
        <v>2049</v>
      </c>
      <c r="F199" s="433">
        <v>0</v>
      </c>
      <c r="G199" s="433" t="s">
        <v>2359</v>
      </c>
      <c r="H199" s="435"/>
    </row>
    <row r="200" spans="1:8" ht="60.75" customHeight="1">
      <c r="A200" s="448"/>
      <c r="B200" s="449"/>
      <c r="C200" s="477"/>
      <c r="D200" s="478"/>
      <c r="E200" s="478"/>
      <c r="F200" s="434"/>
      <c r="G200" s="434"/>
      <c r="H200" s="436"/>
    </row>
    <row r="201" spans="1:8" ht="96.75" customHeight="1">
      <c r="A201" s="338" t="s">
        <v>1396</v>
      </c>
      <c r="B201" s="329" t="s">
        <v>1397</v>
      </c>
      <c r="C201" s="339" t="s">
        <v>1084</v>
      </c>
      <c r="D201" s="334" t="s">
        <v>1085</v>
      </c>
      <c r="E201" s="334" t="s">
        <v>2145</v>
      </c>
      <c r="F201" s="338">
        <v>10</v>
      </c>
      <c r="G201" s="338" t="s">
        <v>2359</v>
      </c>
      <c r="H201" s="329"/>
    </row>
    <row r="202" spans="1:8" ht="39.950000000000003" customHeight="1">
      <c r="A202" s="447" t="s">
        <v>1400</v>
      </c>
      <c r="B202" s="447"/>
      <c r="C202" s="447"/>
      <c r="D202" s="447"/>
      <c r="E202" s="447"/>
      <c r="F202" s="447"/>
      <c r="G202" s="447"/>
      <c r="H202" s="447"/>
    </row>
    <row r="203" spans="1:8" ht="66" customHeight="1">
      <c r="A203" s="338" t="s">
        <v>1401</v>
      </c>
      <c r="B203" s="355" t="s">
        <v>1537</v>
      </c>
      <c r="C203" s="124" t="s">
        <v>1355</v>
      </c>
      <c r="D203" s="334" t="s">
        <v>114</v>
      </c>
      <c r="E203" s="334" t="s">
        <v>1768</v>
      </c>
      <c r="F203" s="276">
        <v>1</v>
      </c>
      <c r="G203" s="338" t="s">
        <v>2359</v>
      </c>
      <c r="H203" s="329"/>
    </row>
    <row r="204" spans="1:8" ht="80.25" customHeight="1">
      <c r="A204" s="443" t="s">
        <v>1403</v>
      </c>
      <c r="B204" s="435" t="s">
        <v>1360</v>
      </c>
      <c r="C204" s="124" t="s">
        <v>1361</v>
      </c>
      <c r="D204" s="334" t="s">
        <v>187</v>
      </c>
      <c r="E204" s="334" t="s">
        <v>1759</v>
      </c>
      <c r="F204" s="276">
        <v>1</v>
      </c>
      <c r="G204" s="338" t="s">
        <v>2359</v>
      </c>
      <c r="H204" s="329"/>
    </row>
    <row r="205" spans="1:8" ht="78.75" customHeight="1">
      <c r="A205" s="443"/>
      <c r="B205" s="444"/>
      <c r="C205" s="124" t="s">
        <v>1365</v>
      </c>
      <c r="D205" s="334" t="s">
        <v>1072</v>
      </c>
      <c r="E205" s="334" t="s">
        <v>2140</v>
      </c>
      <c r="F205" s="338">
        <v>4</v>
      </c>
      <c r="G205" s="338" t="s">
        <v>2359</v>
      </c>
      <c r="H205" s="329"/>
    </row>
    <row r="206" spans="1:8" ht="162.75" customHeight="1">
      <c r="A206" s="434"/>
      <c r="B206" s="436"/>
      <c r="C206" s="124" t="s">
        <v>1367</v>
      </c>
      <c r="D206" s="325" t="s">
        <v>1127</v>
      </c>
      <c r="E206" s="325" t="s">
        <v>2175</v>
      </c>
      <c r="F206" s="276">
        <v>0.2</v>
      </c>
      <c r="G206" s="320" t="s">
        <v>2360</v>
      </c>
      <c r="H206" s="329"/>
    </row>
    <row r="207" spans="1:8" ht="12.75" customHeight="1">
      <c r="A207" s="467" t="s">
        <v>1407</v>
      </c>
      <c r="B207" s="469" t="s">
        <v>1129</v>
      </c>
      <c r="C207" s="471" t="s">
        <v>1167</v>
      </c>
      <c r="D207" s="473" t="s">
        <v>109</v>
      </c>
      <c r="E207" s="475" t="s">
        <v>2179</v>
      </c>
      <c r="F207" s="433">
        <v>27</v>
      </c>
      <c r="G207" s="433" t="s">
        <v>2360</v>
      </c>
      <c r="H207" s="435"/>
    </row>
    <row r="208" spans="1:8" ht="51" customHeight="1">
      <c r="A208" s="468"/>
      <c r="B208" s="470"/>
      <c r="C208" s="472"/>
      <c r="D208" s="474"/>
      <c r="E208" s="476"/>
      <c r="F208" s="434"/>
      <c r="G208" s="434"/>
      <c r="H208" s="436"/>
    </row>
    <row r="209" spans="1:8" ht="111" customHeight="1">
      <c r="A209" s="338" t="s">
        <v>1409</v>
      </c>
      <c r="B209" s="329" t="s">
        <v>1070</v>
      </c>
      <c r="C209" s="339" t="s">
        <v>1071</v>
      </c>
      <c r="D209" s="334" t="s">
        <v>2155</v>
      </c>
      <c r="E209" s="334" t="s">
        <v>2140</v>
      </c>
      <c r="F209" s="276">
        <v>0.8</v>
      </c>
      <c r="G209" s="338" t="s">
        <v>2360</v>
      </c>
      <c r="H209" s="329"/>
    </row>
    <row r="210" spans="1:8" ht="90.75" customHeight="1">
      <c r="A210" s="433" t="s">
        <v>1411</v>
      </c>
      <c r="B210" s="435" t="s">
        <v>1393</v>
      </c>
      <c r="C210" s="471" t="s">
        <v>1134</v>
      </c>
      <c r="D210" s="441" t="s">
        <v>1076</v>
      </c>
      <c r="E210" s="441" t="s">
        <v>2049</v>
      </c>
      <c r="F210" s="437" t="s">
        <v>2491</v>
      </c>
      <c r="G210" s="433" t="s">
        <v>2359</v>
      </c>
      <c r="H210" s="435"/>
    </row>
    <row r="211" spans="1:8" ht="63" customHeight="1">
      <c r="A211" s="434"/>
      <c r="B211" s="436"/>
      <c r="C211" s="472"/>
      <c r="D211" s="442"/>
      <c r="E211" s="442"/>
      <c r="F211" s="438"/>
      <c r="G211" s="434"/>
      <c r="H211" s="436"/>
    </row>
    <row r="212" spans="1:8" ht="96.75" customHeight="1">
      <c r="A212" s="338" t="s">
        <v>1414</v>
      </c>
      <c r="B212" s="329" t="s">
        <v>1415</v>
      </c>
      <c r="C212" s="339" t="s">
        <v>1084</v>
      </c>
      <c r="D212" s="334" t="s">
        <v>2151</v>
      </c>
      <c r="E212" s="334" t="s">
        <v>1398</v>
      </c>
      <c r="F212" s="276">
        <v>1</v>
      </c>
      <c r="G212" s="338" t="s">
        <v>2359</v>
      </c>
      <c r="H212" s="329"/>
    </row>
    <row r="213" spans="1:8" ht="39.950000000000003" customHeight="1">
      <c r="A213" s="447" t="s">
        <v>1417</v>
      </c>
      <c r="B213" s="447"/>
      <c r="C213" s="447"/>
      <c r="D213" s="447"/>
      <c r="E213" s="447"/>
      <c r="F213" s="447"/>
      <c r="G213" s="447"/>
      <c r="H213" s="447"/>
    </row>
    <row r="214" spans="1:8" s="42" customFormat="1" ht="72" customHeight="1">
      <c r="A214" s="338" t="s">
        <v>1418</v>
      </c>
      <c r="B214" s="323" t="s">
        <v>1537</v>
      </c>
      <c r="C214" s="124" t="s">
        <v>1355</v>
      </c>
      <c r="D214" s="334" t="s">
        <v>1629</v>
      </c>
      <c r="E214" s="334" t="s">
        <v>1768</v>
      </c>
      <c r="F214" s="390">
        <v>0.8</v>
      </c>
      <c r="G214" s="391" t="s">
        <v>2360</v>
      </c>
      <c r="H214" s="329"/>
    </row>
    <row r="215" spans="1:8" ht="81" customHeight="1">
      <c r="A215" s="457" t="s">
        <v>2225</v>
      </c>
      <c r="B215" s="459" t="s">
        <v>2224</v>
      </c>
      <c r="C215" s="124" t="s">
        <v>1361</v>
      </c>
      <c r="D215" s="334" t="s">
        <v>2180</v>
      </c>
      <c r="E215" s="334" t="s">
        <v>1759</v>
      </c>
      <c r="F215" s="390">
        <v>1</v>
      </c>
      <c r="G215" s="391" t="s">
        <v>2359</v>
      </c>
      <c r="H215" s="329"/>
    </row>
    <row r="216" spans="1:8" ht="81" customHeight="1">
      <c r="A216" s="457"/>
      <c r="B216" s="460"/>
      <c r="C216" s="124" t="s">
        <v>1365</v>
      </c>
      <c r="D216" s="334" t="s">
        <v>2155</v>
      </c>
      <c r="E216" s="334" t="s">
        <v>2140</v>
      </c>
      <c r="F216" s="390">
        <v>1</v>
      </c>
      <c r="G216" s="391" t="s">
        <v>2359</v>
      </c>
      <c r="H216" s="329"/>
    </row>
    <row r="217" spans="1:8" ht="150.75" customHeight="1">
      <c r="A217" s="458"/>
      <c r="B217" s="461"/>
      <c r="C217" s="124" t="s">
        <v>1367</v>
      </c>
      <c r="D217" s="334" t="s">
        <v>2142</v>
      </c>
      <c r="E217" s="334" t="s">
        <v>1960</v>
      </c>
      <c r="F217" s="390">
        <v>0.9</v>
      </c>
      <c r="G217" s="391" t="s">
        <v>2360</v>
      </c>
      <c r="H217" s="329"/>
    </row>
    <row r="218" spans="1:8" s="42" customFormat="1" ht="37.5" customHeight="1">
      <c r="A218" s="467" t="s">
        <v>1423</v>
      </c>
      <c r="B218" s="469" t="s">
        <v>1129</v>
      </c>
      <c r="C218" s="471" t="s">
        <v>1167</v>
      </c>
      <c r="D218" s="479" t="s">
        <v>2181</v>
      </c>
      <c r="E218" s="479" t="s">
        <v>2087</v>
      </c>
      <c r="F218" s="480">
        <v>0.8</v>
      </c>
      <c r="G218" s="482" t="s">
        <v>2360</v>
      </c>
      <c r="H218" s="435"/>
    </row>
    <row r="219" spans="1:8" s="42" customFormat="1" ht="36" customHeight="1">
      <c r="A219" s="468"/>
      <c r="B219" s="470"/>
      <c r="C219" s="472"/>
      <c r="D219" s="478"/>
      <c r="E219" s="478"/>
      <c r="F219" s="481"/>
      <c r="G219" s="481"/>
      <c r="H219" s="436"/>
    </row>
    <row r="220" spans="1:8" s="42" customFormat="1" ht="117.75" customHeight="1">
      <c r="A220" s="338" t="s">
        <v>1425</v>
      </c>
      <c r="B220" s="329" t="s">
        <v>1070</v>
      </c>
      <c r="C220" s="339" t="s">
        <v>1071</v>
      </c>
      <c r="D220" s="334" t="s">
        <v>1072</v>
      </c>
      <c r="E220" s="334" t="s">
        <v>2144</v>
      </c>
      <c r="F220" s="390">
        <v>1</v>
      </c>
      <c r="G220" s="391" t="s">
        <v>2359</v>
      </c>
      <c r="H220" s="329"/>
    </row>
    <row r="221" spans="1:8" s="42" customFormat="1" ht="90.75" customHeight="1">
      <c r="A221" s="433" t="s">
        <v>1427</v>
      </c>
      <c r="B221" s="435" t="s">
        <v>1074</v>
      </c>
      <c r="C221" s="471" t="s">
        <v>1134</v>
      </c>
      <c r="D221" s="441" t="s">
        <v>1076</v>
      </c>
      <c r="E221" s="441" t="s">
        <v>2049</v>
      </c>
      <c r="F221" s="480">
        <v>1</v>
      </c>
      <c r="G221" s="482" t="s">
        <v>2359</v>
      </c>
      <c r="H221" s="435"/>
    </row>
    <row r="222" spans="1:8" s="42" customFormat="1" ht="69" customHeight="1">
      <c r="A222" s="434"/>
      <c r="B222" s="436"/>
      <c r="C222" s="472"/>
      <c r="D222" s="442"/>
      <c r="E222" s="442"/>
      <c r="F222" s="484"/>
      <c r="G222" s="481"/>
      <c r="H222" s="436"/>
    </row>
    <row r="223" spans="1:8" ht="108.75" customHeight="1">
      <c r="A223" s="338" t="s">
        <v>1430</v>
      </c>
      <c r="B223" s="329" t="s">
        <v>1431</v>
      </c>
      <c r="C223" s="339" t="s">
        <v>1084</v>
      </c>
      <c r="D223" s="334" t="s">
        <v>2182</v>
      </c>
      <c r="E223" s="334" t="s">
        <v>2183</v>
      </c>
      <c r="F223" s="390">
        <v>0.9</v>
      </c>
      <c r="G223" s="391" t="s">
        <v>2360</v>
      </c>
      <c r="H223" s="329"/>
    </row>
    <row r="224" spans="1:8" ht="39.950000000000003" customHeight="1">
      <c r="A224" s="447" t="s">
        <v>1433</v>
      </c>
      <c r="B224" s="447"/>
      <c r="C224" s="447"/>
      <c r="D224" s="447"/>
      <c r="E224" s="447"/>
      <c r="F224" s="447"/>
      <c r="G224" s="447"/>
      <c r="H224" s="447"/>
    </row>
    <row r="225" spans="1:8" ht="80.25" customHeight="1">
      <c r="A225" s="338" t="s">
        <v>1434</v>
      </c>
      <c r="B225" s="329" t="s">
        <v>1435</v>
      </c>
      <c r="C225" s="124" t="s">
        <v>1436</v>
      </c>
      <c r="D225" s="335" t="s">
        <v>1437</v>
      </c>
      <c r="E225" s="335" t="s">
        <v>2166</v>
      </c>
      <c r="F225" s="276">
        <v>0.4</v>
      </c>
      <c r="G225" s="338" t="s">
        <v>2360</v>
      </c>
      <c r="H225" s="329"/>
    </row>
    <row r="226" spans="1:8" ht="73.5" customHeight="1">
      <c r="A226" s="450" t="s">
        <v>1441</v>
      </c>
      <c r="B226" s="449" t="s">
        <v>1442</v>
      </c>
      <c r="C226" s="339" t="s">
        <v>1443</v>
      </c>
      <c r="D226" s="337" t="s">
        <v>2185</v>
      </c>
      <c r="E226" s="337" t="s">
        <v>2186</v>
      </c>
      <c r="F226" s="338">
        <v>248</v>
      </c>
      <c r="G226" s="338" t="s">
        <v>2360</v>
      </c>
      <c r="H226" s="329"/>
    </row>
    <row r="227" spans="1:8" ht="50.25" customHeight="1">
      <c r="A227" s="450"/>
      <c r="B227" s="449"/>
      <c r="C227" s="339" t="s">
        <v>1448</v>
      </c>
      <c r="D227" s="337" t="s">
        <v>2148</v>
      </c>
      <c r="E227" s="337" t="s">
        <v>1915</v>
      </c>
      <c r="F227" s="338">
        <v>30</v>
      </c>
      <c r="G227" s="338" t="s">
        <v>2359</v>
      </c>
      <c r="H227" s="329"/>
    </row>
    <row r="228" spans="1:8" ht="84" customHeight="1">
      <c r="A228" s="328" t="s">
        <v>1450</v>
      </c>
      <c r="B228" s="329" t="s">
        <v>1451</v>
      </c>
      <c r="C228" s="339" t="s">
        <v>1452</v>
      </c>
      <c r="D228" s="337" t="s">
        <v>840</v>
      </c>
      <c r="E228" s="337" t="s">
        <v>1834</v>
      </c>
      <c r="F228" s="338">
        <v>7</v>
      </c>
      <c r="G228" s="338" t="s">
        <v>2359</v>
      </c>
      <c r="H228" s="329"/>
    </row>
    <row r="229" spans="1:8" ht="87.75" customHeight="1">
      <c r="A229" s="328" t="s">
        <v>1457</v>
      </c>
      <c r="B229" s="329" t="s">
        <v>1458</v>
      </c>
      <c r="C229" s="339" t="s">
        <v>1459</v>
      </c>
      <c r="D229" s="337" t="s">
        <v>2086</v>
      </c>
      <c r="E229" s="337" t="s">
        <v>2179</v>
      </c>
      <c r="F229" s="338">
        <v>45</v>
      </c>
      <c r="G229" s="338" t="s">
        <v>2359</v>
      </c>
      <c r="H229" s="329"/>
    </row>
    <row r="230" spans="1:8" ht="130.5" customHeight="1">
      <c r="A230" s="328" t="s">
        <v>1463</v>
      </c>
      <c r="B230" s="329" t="s">
        <v>2187</v>
      </c>
      <c r="C230" s="339" t="s">
        <v>2188</v>
      </c>
      <c r="D230" s="337" t="s">
        <v>70</v>
      </c>
      <c r="E230" s="337" t="s">
        <v>1790</v>
      </c>
      <c r="F230" s="338">
        <v>0</v>
      </c>
      <c r="G230" s="338" t="s">
        <v>2360</v>
      </c>
      <c r="H230" s="329"/>
    </row>
    <row r="231" spans="1:8" ht="69" customHeight="1">
      <c r="A231" s="328" t="s">
        <v>1466</v>
      </c>
      <c r="B231" s="329" t="s">
        <v>1467</v>
      </c>
      <c r="C231" s="339" t="s">
        <v>1468</v>
      </c>
      <c r="D231" s="337" t="s">
        <v>544</v>
      </c>
      <c r="E231" s="337" t="s">
        <v>1794</v>
      </c>
      <c r="F231" s="338">
        <v>3</v>
      </c>
      <c r="G231" s="338" t="s">
        <v>2360</v>
      </c>
      <c r="H231" s="329"/>
    </row>
    <row r="232" spans="1:8" ht="81.75" customHeight="1">
      <c r="A232" s="328" t="s">
        <v>1472</v>
      </c>
      <c r="B232" s="329" t="s">
        <v>1473</v>
      </c>
      <c r="C232" s="339" t="s">
        <v>1474</v>
      </c>
      <c r="D232" s="337" t="s">
        <v>2191</v>
      </c>
      <c r="E232" s="337" t="s">
        <v>2192</v>
      </c>
      <c r="F232" s="338">
        <v>4580</v>
      </c>
      <c r="G232" s="338" t="s">
        <v>2360</v>
      </c>
      <c r="H232" s="329"/>
    </row>
    <row r="233" spans="1:8" ht="92.25" customHeight="1">
      <c r="A233" s="328" t="s">
        <v>1477</v>
      </c>
      <c r="B233" s="329" t="s">
        <v>1478</v>
      </c>
      <c r="C233" s="339" t="s">
        <v>1479</v>
      </c>
      <c r="D233" s="337" t="s">
        <v>438</v>
      </c>
      <c r="E233" s="337" t="s">
        <v>1794</v>
      </c>
      <c r="F233" s="338">
        <v>4</v>
      </c>
      <c r="G233" s="338" t="s">
        <v>2360</v>
      </c>
      <c r="H233" s="329"/>
    </row>
    <row r="234" spans="1:8" ht="260.25" customHeight="1">
      <c r="A234" s="328" t="s">
        <v>1483</v>
      </c>
      <c r="B234" s="329" t="s">
        <v>1484</v>
      </c>
      <c r="C234" s="339" t="s">
        <v>1540</v>
      </c>
      <c r="D234" s="337" t="s">
        <v>544</v>
      </c>
      <c r="E234" s="337" t="s">
        <v>544</v>
      </c>
      <c r="F234" s="338">
        <v>2</v>
      </c>
      <c r="G234" s="338" t="s">
        <v>2360</v>
      </c>
      <c r="H234" s="329"/>
    </row>
    <row r="235" spans="1:8" ht="90" customHeight="1">
      <c r="A235" s="328" t="s">
        <v>1489</v>
      </c>
      <c r="B235" s="329" t="s">
        <v>1490</v>
      </c>
      <c r="C235" s="339" t="s">
        <v>1491</v>
      </c>
      <c r="D235" s="337" t="s">
        <v>158</v>
      </c>
      <c r="E235" s="337" t="s">
        <v>1790</v>
      </c>
      <c r="F235" s="338">
        <v>0</v>
      </c>
      <c r="G235" s="338" t="s">
        <v>2360</v>
      </c>
      <c r="H235" s="329"/>
    </row>
    <row r="236" spans="1:8" ht="88.5" customHeight="1">
      <c r="A236" s="328" t="s">
        <v>1494</v>
      </c>
      <c r="B236" s="329" t="s">
        <v>1495</v>
      </c>
      <c r="C236" s="339" t="s">
        <v>1496</v>
      </c>
      <c r="D236" s="337" t="s">
        <v>167</v>
      </c>
      <c r="E236" s="337" t="s">
        <v>1915</v>
      </c>
      <c r="F236" s="338">
        <v>6</v>
      </c>
      <c r="G236" s="338" t="s">
        <v>2360</v>
      </c>
      <c r="H236" s="329"/>
    </row>
    <row r="237" spans="1:8" ht="138.75" customHeight="1">
      <c r="A237" s="328" t="s">
        <v>1499</v>
      </c>
      <c r="B237" s="329" t="s">
        <v>2193</v>
      </c>
      <c r="C237" s="339" t="s">
        <v>1500</v>
      </c>
      <c r="D237" s="337" t="s">
        <v>70</v>
      </c>
      <c r="E237" s="337" t="s">
        <v>1790</v>
      </c>
      <c r="F237" s="338">
        <v>0</v>
      </c>
      <c r="G237" s="338" t="s">
        <v>2360</v>
      </c>
      <c r="H237" s="329"/>
    </row>
    <row r="238" spans="1:8" ht="134.25" customHeight="1">
      <c r="A238" s="328" t="s">
        <v>1504</v>
      </c>
      <c r="B238" s="329" t="s">
        <v>2195</v>
      </c>
      <c r="C238" s="339" t="s">
        <v>2196</v>
      </c>
      <c r="D238" s="337" t="s">
        <v>544</v>
      </c>
      <c r="E238" s="337" t="s">
        <v>1794</v>
      </c>
      <c r="F238" s="338">
        <v>3</v>
      </c>
      <c r="G238" s="338" t="s">
        <v>2360</v>
      </c>
      <c r="H238" s="329"/>
    </row>
    <row r="239" spans="1:8" ht="108.75" customHeight="1">
      <c r="A239" s="338" t="s">
        <v>1507</v>
      </c>
      <c r="B239" s="329" t="s">
        <v>1508</v>
      </c>
      <c r="C239" s="339" t="s">
        <v>1542</v>
      </c>
      <c r="D239" s="337" t="s">
        <v>171</v>
      </c>
      <c r="E239" s="337" t="s">
        <v>2198</v>
      </c>
      <c r="F239" s="338">
        <v>8</v>
      </c>
      <c r="G239" s="338" t="s">
        <v>2359</v>
      </c>
      <c r="H239" s="329"/>
    </row>
    <row r="240" spans="1:8" ht="143.25" customHeight="1">
      <c r="A240" s="338" t="s">
        <v>1513</v>
      </c>
      <c r="B240" s="329" t="s">
        <v>1514</v>
      </c>
      <c r="C240" s="339" t="s">
        <v>1515</v>
      </c>
      <c r="D240" s="337" t="s">
        <v>234</v>
      </c>
      <c r="E240" s="337" t="s">
        <v>2199</v>
      </c>
      <c r="F240" s="338">
        <v>14</v>
      </c>
      <c r="G240" s="338" t="s">
        <v>2360</v>
      </c>
      <c r="H240" s="329"/>
    </row>
    <row r="241" spans="1:14" ht="132.75" customHeight="1">
      <c r="A241" s="338" t="s">
        <v>1518</v>
      </c>
      <c r="B241" s="329" t="s">
        <v>1519</v>
      </c>
      <c r="C241" s="339" t="s">
        <v>1520</v>
      </c>
      <c r="D241" s="337" t="s">
        <v>287</v>
      </c>
      <c r="E241" s="337" t="s">
        <v>1841</v>
      </c>
      <c r="F241" s="338">
        <v>0</v>
      </c>
      <c r="G241" s="338" t="s">
        <v>2360</v>
      </c>
      <c r="H241" s="329"/>
    </row>
    <row r="242" spans="1:14" ht="15" customHeight="1">
      <c r="A242" s="483"/>
      <c r="B242" s="483"/>
      <c r="C242" s="483"/>
      <c r="D242" s="483"/>
      <c r="E242" s="483"/>
      <c r="F242" s="483"/>
      <c r="G242" s="327"/>
    </row>
    <row r="243" spans="1:14">
      <c r="A243" s="68"/>
      <c r="B243" s="4"/>
      <c r="C243" s="327"/>
      <c r="D243" s="4"/>
      <c r="E243" s="4"/>
      <c r="F243" s="68"/>
      <c r="G243" s="68"/>
    </row>
    <row r="244" spans="1:14">
      <c r="A244" s="68"/>
      <c r="B244" s="4"/>
      <c r="C244" s="327"/>
      <c r="D244" s="4"/>
      <c r="E244" s="4"/>
      <c r="F244" s="68"/>
      <c r="G244" s="68"/>
    </row>
    <row r="245" spans="1:14">
      <c r="A245" s="68"/>
      <c r="B245" s="4"/>
      <c r="C245" s="327"/>
      <c r="D245" s="4"/>
      <c r="E245" s="4"/>
      <c r="F245" s="68"/>
      <c r="G245" s="68"/>
    </row>
    <row r="246" spans="1:14">
      <c r="A246" s="68"/>
      <c r="B246" s="4"/>
      <c r="C246" s="327"/>
      <c r="D246" s="4"/>
      <c r="E246" s="4"/>
      <c r="F246" s="68"/>
      <c r="G246" s="68"/>
    </row>
    <row r="247" spans="1:14">
      <c r="A247" s="68"/>
      <c r="B247" s="4"/>
      <c r="C247" s="327"/>
      <c r="D247" s="4"/>
      <c r="E247" s="4"/>
      <c r="F247" s="68"/>
      <c r="G247" s="68"/>
    </row>
    <row r="248" spans="1:14">
      <c r="A248" s="68"/>
      <c r="B248" s="4"/>
      <c r="C248" s="327"/>
      <c r="D248" s="4"/>
      <c r="E248" s="4"/>
      <c r="F248" s="68"/>
      <c r="G248" s="68"/>
    </row>
    <row r="249" spans="1:14">
      <c r="A249" s="68"/>
      <c r="B249" s="4"/>
      <c r="C249" s="327"/>
      <c r="D249" s="4"/>
      <c r="E249" s="4"/>
      <c r="F249" s="68"/>
      <c r="G249" s="68"/>
    </row>
    <row r="250" spans="1:14" s="42" customFormat="1">
      <c r="A250" s="68"/>
      <c r="B250" s="4"/>
      <c r="C250" s="327"/>
      <c r="D250" s="4"/>
      <c r="E250" s="4"/>
      <c r="F250" s="68"/>
      <c r="G250" s="68"/>
      <c r="H250" s="69"/>
      <c r="I250" s="1"/>
      <c r="J250" s="1"/>
      <c r="K250" s="1"/>
      <c r="L250" s="1"/>
      <c r="M250" s="1"/>
      <c r="N250" s="1"/>
    </row>
    <row r="251" spans="1:14" s="42" customFormat="1">
      <c r="A251" s="68"/>
      <c r="B251" s="4"/>
      <c r="C251" s="327"/>
      <c r="D251" s="4"/>
      <c r="E251" s="4"/>
      <c r="F251" s="68"/>
      <c r="G251" s="68"/>
      <c r="H251" s="69"/>
      <c r="I251" s="1"/>
      <c r="J251" s="1"/>
      <c r="K251" s="1"/>
      <c r="L251" s="1"/>
      <c r="M251" s="1"/>
      <c r="N251" s="1"/>
    </row>
    <row r="252" spans="1:14" s="42" customFormat="1">
      <c r="A252" s="68"/>
      <c r="B252" s="4"/>
      <c r="C252" s="327"/>
      <c r="D252" s="4"/>
      <c r="E252" s="4"/>
      <c r="F252" s="68"/>
      <c r="G252" s="68"/>
      <c r="H252" s="69"/>
      <c r="I252" s="1"/>
      <c r="J252" s="1"/>
      <c r="K252" s="1"/>
      <c r="L252" s="1"/>
      <c r="M252" s="1"/>
      <c r="N252" s="1"/>
    </row>
    <row r="253" spans="1:14" s="42" customFormat="1">
      <c r="A253" s="68"/>
      <c r="B253" s="4"/>
      <c r="C253" s="327"/>
      <c r="D253" s="4"/>
      <c r="E253" s="4"/>
      <c r="F253" s="68"/>
      <c r="G253" s="68"/>
      <c r="H253" s="69"/>
      <c r="I253" s="1"/>
      <c r="J253" s="1"/>
      <c r="K253" s="1"/>
      <c r="L253" s="1"/>
      <c r="M253" s="1"/>
      <c r="N253" s="1"/>
    </row>
    <row r="254" spans="1:14" s="42" customFormat="1">
      <c r="A254" s="68"/>
      <c r="B254" s="4"/>
      <c r="C254" s="327"/>
      <c r="D254" s="4"/>
      <c r="E254" s="4"/>
      <c r="F254" s="68"/>
      <c r="G254" s="68"/>
      <c r="H254" s="69"/>
      <c r="I254" s="1"/>
      <c r="J254" s="1"/>
      <c r="K254" s="1"/>
      <c r="L254" s="1"/>
      <c r="M254" s="1"/>
      <c r="N254" s="1"/>
    </row>
    <row r="255" spans="1:14" s="42" customFormat="1">
      <c r="A255" s="68"/>
      <c r="B255" s="4"/>
      <c r="C255" s="327"/>
      <c r="D255" s="4"/>
      <c r="E255" s="4"/>
      <c r="F255" s="68"/>
      <c r="G255" s="68"/>
      <c r="H255" s="69"/>
      <c r="I255" s="1"/>
      <c r="J255" s="1"/>
      <c r="K255" s="1"/>
      <c r="L255" s="1"/>
      <c r="M255" s="1"/>
      <c r="N255" s="1"/>
    </row>
    <row r="256" spans="1:14" s="42" customFormat="1">
      <c r="A256" s="68"/>
      <c r="B256" s="4"/>
      <c r="C256" s="327"/>
      <c r="D256" s="4"/>
      <c r="E256" s="4"/>
      <c r="F256" s="68"/>
      <c r="G256" s="68"/>
      <c r="H256" s="69"/>
      <c r="I256" s="1"/>
      <c r="J256" s="1"/>
      <c r="K256" s="1"/>
      <c r="L256" s="1"/>
      <c r="M256" s="1"/>
      <c r="N256" s="1"/>
    </row>
    <row r="257" spans="1:14" s="42" customFormat="1">
      <c r="A257" s="68"/>
      <c r="B257" s="4"/>
      <c r="C257" s="327"/>
      <c r="D257" s="4"/>
      <c r="E257" s="4"/>
      <c r="F257" s="68"/>
      <c r="G257" s="68"/>
      <c r="H257" s="69"/>
      <c r="I257" s="1"/>
      <c r="J257" s="1"/>
      <c r="K257" s="1"/>
      <c r="L257" s="1"/>
      <c r="M257" s="1"/>
      <c r="N257" s="1"/>
    </row>
    <row r="258" spans="1:14" s="42" customFormat="1">
      <c r="A258" s="68"/>
      <c r="B258" s="4"/>
      <c r="C258" s="327"/>
      <c r="D258" s="4"/>
      <c r="E258" s="4"/>
      <c r="F258" s="68"/>
      <c r="G258" s="68"/>
      <c r="H258" s="69"/>
      <c r="I258" s="1"/>
      <c r="J258" s="1"/>
      <c r="K258" s="1"/>
      <c r="L258" s="1"/>
      <c r="M258" s="1"/>
      <c r="N258" s="1"/>
    </row>
  </sheetData>
  <mergeCells count="118">
    <mergeCell ref="A224:H224"/>
    <mergeCell ref="A226:A227"/>
    <mergeCell ref="B226:B227"/>
    <mergeCell ref="A242:F242"/>
    <mergeCell ref="H218:H219"/>
    <mergeCell ref="A221:A222"/>
    <mergeCell ref="B221:B222"/>
    <mergeCell ref="C221:C222"/>
    <mergeCell ref="D221:D222"/>
    <mergeCell ref="E221:E222"/>
    <mergeCell ref="F221:F222"/>
    <mergeCell ref="G221:G222"/>
    <mergeCell ref="H221:H222"/>
    <mergeCell ref="A215:A217"/>
    <mergeCell ref="B215:B217"/>
    <mergeCell ref="A218:A219"/>
    <mergeCell ref="B218:B219"/>
    <mergeCell ref="C218:C219"/>
    <mergeCell ref="D218:D219"/>
    <mergeCell ref="E218:E219"/>
    <mergeCell ref="F218:F219"/>
    <mergeCell ref="G218:G219"/>
    <mergeCell ref="A210:A211"/>
    <mergeCell ref="B210:B211"/>
    <mergeCell ref="C210:C211"/>
    <mergeCell ref="D210:D211"/>
    <mergeCell ref="E210:E211"/>
    <mergeCell ref="F210:F211"/>
    <mergeCell ref="G210:G211"/>
    <mergeCell ref="H210:H211"/>
    <mergeCell ref="A213:H213"/>
    <mergeCell ref="H199:H200"/>
    <mergeCell ref="A202:H202"/>
    <mergeCell ref="A204:A206"/>
    <mergeCell ref="B204:B206"/>
    <mergeCell ref="A207:A208"/>
    <mergeCell ref="B207:B208"/>
    <mergeCell ref="C207:C208"/>
    <mergeCell ref="D207:D208"/>
    <mergeCell ref="E207:E208"/>
    <mergeCell ref="F207:F208"/>
    <mergeCell ref="A199:A200"/>
    <mergeCell ref="B199:B200"/>
    <mergeCell ref="C199:C200"/>
    <mergeCell ref="D199:D200"/>
    <mergeCell ref="E199:E200"/>
    <mergeCell ref="F199:F200"/>
    <mergeCell ref="G199:G200"/>
    <mergeCell ref="G207:G208"/>
    <mergeCell ref="H207:H208"/>
    <mergeCell ref="A194:A196"/>
    <mergeCell ref="B194:B196"/>
    <mergeCell ref="A172:A176"/>
    <mergeCell ref="B172:B176"/>
    <mergeCell ref="A183:H183"/>
    <mergeCell ref="A185:A187"/>
    <mergeCell ref="B185:B187"/>
    <mergeCell ref="A192:H192"/>
    <mergeCell ref="A151:A154"/>
    <mergeCell ref="B151:B154"/>
    <mergeCell ref="A156:A160"/>
    <mergeCell ref="B156:B160"/>
    <mergeCell ref="A166:H166"/>
    <mergeCell ref="A167:A170"/>
    <mergeCell ref="B167:B170"/>
    <mergeCell ref="A133:H133"/>
    <mergeCell ref="A134:A137"/>
    <mergeCell ref="B134:B137"/>
    <mergeCell ref="A139:A143"/>
    <mergeCell ref="B139:B143"/>
    <mergeCell ref="A150:H150"/>
    <mergeCell ref="A105:A109"/>
    <mergeCell ref="B105:B109"/>
    <mergeCell ref="A116:H116"/>
    <mergeCell ref="A117:A120"/>
    <mergeCell ref="B117:B120"/>
    <mergeCell ref="A122:A126"/>
    <mergeCell ref="B122:B126"/>
    <mergeCell ref="A86:A88"/>
    <mergeCell ref="B86:B88"/>
    <mergeCell ref="A90:A93"/>
    <mergeCell ref="B90:B93"/>
    <mergeCell ref="A99:H99"/>
    <mergeCell ref="A100:A103"/>
    <mergeCell ref="B100:B103"/>
    <mergeCell ref="A68:H68"/>
    <mergeCell ref="A69:A72"/>
    <mergeCell ref="B69:B72"/>
    <mergeCell ref="A74:A78"/>
    <mergeCell ref="B74:B78"/>
    <mergeCell ref="A85:H85"/>
    <mergeCell ref="A52:H52"/>
    <mergeCell ref="A53:A54"/>
    <mergeCell ref="B53:B54"/>
    <mergeCell ref="A55:A58"/>
    <mergeCell ref="B55:B58"/>
    <mergeCell ref="A60:A63"/>
    <mergeCell ref="B60:B63"/>
    <mergeCell ref="A37:A38"/>
    <mergeCell ref="B37:B38"/>
    <mergeCell ref="A45:H45"/>
    <mergeCell ref="A46:A47"/>
    <mergeCell ref="B46:B47"/>
    <mergeCell ref="A51:H51"/>
    <mergeCell ref="A15:H15"/>
    <mergeCell ref="A16:A22"/>
    <mergeCell ref="B16:B22"/>
    <mergeCell ref="A27:A28"/>
    <mergeCell ref="B27:B28"/>
    <mergeCell ref="A35:A36"/>
    <mergeCell ref="B35:B36"/>
    <mergeCell ref="A1:H1"/>
    <mergeCell ref="A2:H2"/>
    <mergeCell ref="A3:H3"/>
    <mergeCell ref="A9:A10"/>
    <mergeCell ref="B9:B10"/>
    <mergeCell ref="A11:A12"/>
    <mergeCell ref="B11:B12"/>
  </mergeCells>
  <pageMargins left="0.70866141732283472" right="0.70866141732283472" top="0.74803149606299213" bottom="0.74803149606299213" header="0.31496062992125984" footer="0.31496062992125984"/>
  <pageSetup paperSize="8" scale="66" firstPageNumber="18" fitToHeight="0" orientation="landscape" useFirstPageNumber="1" r:id="rId1"/>
  <headerFooter>
    <oddFooter>&amp;CPolugodišnji izvještaj o radu za 2026. godinu
UPRAVA SIGURNOSTI PLOVIDBE&amp;R&amp;P</oddFooter>
  </headerFooter>
  <rowBreaks count="23" manualBreakCount="23">
    <brk id="14" max="7" man="1"/>
    <brk id="25" max="7" man="1"/>
    <brk id="34" max="7" man="1"/>
    <brk id="44" max="12" man="1"/>
    <brk id="54" max="7" man="1"/>
    <brk id="63" max="7" man="1"/>
    <brk id="75" max="7" man="1"/>
    <brk id="84" max="12" man="1"/>
    <brk id="96" max="7" man="1"/>
    <brk id="108" max="7" man="1"/>
    <brk id="118" max="7" man="1"/>
    <brk id="124" max="7" man="1"/>
    <brk id="132" max="7" man="1"/>
    <brk id="142" max="7" man="1"/>
    <brk id="149" max="7" man="1"/>
    <brk id="160" max="7" man="1"/>
    <brk id="171" max="7" man="1"/>
    <brk id="181" max="7" man="1"/>
    <brk id="191" max="7" man="1"/>
    <brk id="204" max="7" man="1"/>
    <brk id="217" max="7" man="1"/>
    <brk id="231" max="7" man="1"/>
    <brk id="238"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T293"/>
  <sheetViews>
    <sheetView view="pageBreakPreview" topLeftCell="A172" zoomScale="80" zoomScaleNormal="70" zoomScaleSheetLayoutView="80" workbookViewId="0">
      <selection activeCell="A2" sqref="A2:J2"/>
    </sheetView>
  </sheetViews>
  <sheetFormatPr defaultColWidth="8.85546875" defaultRowHeight="12.75"/>
  <cols>
    <col min="1" max="1" width="14.7109375" style="60" customWidth="1"/>
    <col min="2" max="2" width="44.7109375" style="42" customWidth="1"/>
    <col min="3" max="3" width="39.7109375" style="42" customWidth="1"/>
    <col min="4" max="4" width="15.7109375" style="60" customWidth="1"/>
    <col min="5" max="5" width="35.7109375" style="60" customWidth="1"/>
    <col min="6" max="7" width="20.7109375" style="60" customWidth="1"/>
    <col min="8" max="8" width="30.7109375" style="42" customWidth="1"/>
    <col min="9" max="9" width="33.7109375" style="4" customWidth="1"/>
    <col min="10" max="10" width="59" style="408" customWidth="1"/>
    <col min="11" max="16384" width="8.85546875" style="1"/>
  </cols>
  <sheetData>
    <row r="1" spans="1:10" s="2" customFormat="1" ht="39.950000000000003" customHeight="1">
      <c r="A1" s="418" t="s">
        <v>781</v>
      </c>
      <c r="B1" s="419"/>
      <c r="C1" s="419"/>
      <c r="D1" s="419"/>
      <c r="E1" s="419"/>
      <c r="F1" s="419"/>
      <c r="G1" s="419"/>
      <c r="H1" s="419"/>
      <c r="I1" s="419"/>
      <c r="J1" s="420"/>
    </row>
    <row r="2" spans="1:10" s="48" customFormat="1" ht="39.950000000000003" customHeight="1">
      <c r="A2" s="421" t="s">
        <v>2326</v>
      </c>
      <c r="B2" s="422"/>
      <c r="C2" s="422"/>
      <c r="D2" s="422"/>
      <c r="E2" s="422"/>
      <c r="F2" s="422"/>
      <c r="G2" s="422"/>
      <c r="H2" s="422"/>
      <c r="I2" s="422"/>
      <c r="J2" s="423"/>
    </row>
    <row r="3" spans="1:10" ht="39.950000000000003" customHeight="1">
      <c r="A3" s="430" t="s">
        <v>782</v>
      </c>
      <c r="B3" s="431"/>
      <c r="C3" s="431"/>
      <c r="D3" s="431"/>
      <c r="E3" s="431"/>
      <c r="F3" s="431"/>
      <c r="G3" s="431"/>
      <c r="H3" s="431"/>
      <c r="I3" s="431"/>
      <c r="J3" s="432"/>
    </row>
    <row r="4" spans="1:10" s="3" customFormat="1" ht="60" customHeight="1">
      <c r="A4" s="169" t="s">
        <v>5</v>
      </c>
      <c r="B4" s="169" t="s">
        <v>6</v>
      </c>
      <c r="C4" s="169" t="s">
        <v>7</v>
      </c>
      <c r="D4" s="169" t="s">
        <v>8</v>
      </c>
      <c r="E4" s="169" t="s">
        <v>2329</v>
      </c>
      <c r="F4" s="169" t="s">
        <v>9</v>
      </c>
      <c r="G4" s="169" t="s">
        <v>10</v>
      </c>
      <c r="H4" s="170" t="s">
        <v>11</v>
      </c>
      <c r="I4" s="128" t="s">
        <v>2328</v>
      </c>
      <c r="J4" s="128" t="s">
        <v>2327</v>
      </c>
    </row>
    <row r="5" spans="1:10" ht="123" customHeight="1">
      <c r="A5" s="341" t="s">
        <v>787</v>
      </c>
      <c r="B5" s="351" t="s">
        <v>1527</v>
      </c>
      <c r="C5" s="352" t="s">
        <v>788</v>
      </c>
      <c r="D5" s="353">
        <v>7</v>
      </c>
      <c r="E5" s="353">
        <v>5</v>
      </c>
      <c r="F5" s="350" t="s">
        <v>1996</v>
      </c>
      <c r="G5" s="351" t="s">
        <v>2535</v>
      </c>
      <c r="H5" s="485" t="s">
        <v>790</v>
      </c>
      <c r="I5" s="338" t="s">
        <v>2360</v>
      </c>
      <c r="J5" s="404"/>
    </row>
    <row r="6" spans="1:10" ht="126.75" customHeight="1">
      <c r="A6" s="341" t="s">
        <v>791</v>
      </c>
      <c r="B6" s="351" t="s">
        <v>1997</v>
      </c>
      <c r="C6" s="352" t="s">
        <v>1998</v>
      </c>
      <c r="D6" s="353">
        <v>1</v>
      </c>
      <c r="E6" s="353">
        <v>1</v>
      </c>
      <c r="F6" s="98" t="s">
        <v>1999</v>
      </c>
      <c r="G6" s="351" t="s">
        <v>789</v>
      </c>
      <c r="H6" s="485"/>
      <c r="I6" s="338" t="s">
        <v>2359</v>
      </c>
      <c r="J6" s="404"/>
    </row>
    <row r="7" spans="1:10" ht="118.5" customHeight="1">
      <c r="A7" s="341" t="s">
        <v>792</v>
      </c>
      <c r="B7" s="351" t="s">
        <v>793</v>
      </c>
      <c r="C7" s="352" t="s">
        <v>794</v>
      </c>
      <c r="D7" s="353">
        <v>5</v>
      </c>
      <c r="E7" s="353">
        <v>4</v>
      </c>
      <c r="F7" s="350" t="s">
        <v>1996</v>
      </c>
      <c r="G7" s="351" t="s">
        <v>789</v>
      </c>
      <c r="H7" s="485"/>
      <c r="I7" s="338" t="s">
        <v>2360</v>
      </c>
      <c r="J7" s="404"/>
    </row>
    <row r="8" spans="1:10" ht="99" customHeight="1">
      <c r="A8" s="341" t="s">
        <v>795</v>
      </c>
      <c r="B8" s="351" t="s">
        <v>796</v>
      </c>
      <c r="C8" s="352" t="s">
        <v>1528</v>
      </c>
      <c r="D8" s="353">
        <v>4</v>
      </c>
      <c r="E8" s="353">
        <v>3</v>
      </c>
      <c r="F8" s="350" t="s">
        <v>1996</v>
      </c>
      <c r="G8" s="351" t="s">
        <v>797</v>
      </c>
      <c r="H8" s="485"/>
      <c r="I8" s="338" t="s">
        <v>2360</v>
      </c>
      <c r="J8" s="404"/>
    </row>
    <row r="9" spans="1:10" ht="66.75" customHeight="1">
      <c r="A9" s="341" t="s">
        <v>801</v>
      </c>
      <c r="B9" s="351" t="s">
        <v>802</v>
      </c>
      <c r="C9" s="352" t="s">
        <v>803</v>
      </c>
      <c r="D9" s="353">
        <v>20</v>
      </c>
      <c r="E9" s="353">
        <v>9</v>
      </c>
      <c r="F9" s="350" t="s">
        <v>1996</v>
      </c>
      <c r="G9" s="486" t="s">
        <v>804</v>
      </c>
      <c r="H9" s="485"/>
      <c r="I9" s="338" t="s">
        <v>2360</v>
      </c>
      <c r="J9" s="404"/>
    </row>
    <row r="10" spans="1:10" ht="69.75" customHeight="1">
      <c r="A10" s="341" t="s">
        <v>805</v>
      </c>
      <c r="B10" s="351" t="s">
        <v>806</v>
      </c>
      <c r="C10" s="352" t="s">
        <v>803</v>
      </c>
      <c r="D10" s="353">
        <v>4</v>
      </c>
      <c r="E10" s="353">
        <v>1</v>
      </c>
      <c r="F10" s="350" t="s">
        <v>1996</v>
      </c>
      <c r="G10" s="486"/>
      <c r="H10" s="485"/>
      <c r="I10" s="338" t="s">
        <v>2360</v>
      </c>
      <c r="J10" s="404"/>
    </row>
    <row r="11" spans="1:10" ht="139.5" customHeight="1">
      <c r="A11" s="341" t="s">
        <v>807</v>
      </c>
      <c r="B11" s="351" t="s">
        <v>808</v>
      </c>
      <c r="C11" s="352" t="s">
        <v>809</v>
      </c>
      <c r="D11" s="353">
        <v>3</v>
      </c>
      <c r="E11" s="353">
        <v>0</v>
      </c>
      <c r="F11" s="350" t="s">
        <v>1996</v>
      </c>
      <c r="G11" s="351" t="s">
        <v>810</v>
      </c>
      <c r="H11" s="485"/>
      <c r="I11" s="347" t="s">
        <v>2369</v>
      </c>
      <c r="J11" s="342" t="s">
        <v>2563</v>
      </c>
    </row>
    <row r="12" spans="1:10" ht="86.25" customHeight="1">
      <c r="A12" s="341" t="s">
        <v>811</v>
      </c>
      <c r="B12" s="351" t="s">
        <v>812</v>
      </c>
      <c r="C12" s="352" t="s">
        <v>809</v>
      </c>
      <c r="D12" s="353">
        <v>4</v>
      </c>
      <c r="E12" s="353">
        <v>3</v>
      </c>
      <c r="F12" s="350" t="s">
        <v>1996</v>
      </c>
      <c r="G12" s="351" t="s">
        <v>813</v>
      </c>
      <c r="H12" s="485"/>
      <c r="I12" s="338" t="s">
        <v>2360</v>
      </c>
      <c r="J12" s="404"/>
    </row>
    <row r="13" spans="1:10" ht="144.75" customHeight="1">
      <c r="A13" s="341" t="s">
        <v>814</v>
      </c>
      <c r="B13" s="351" t="s">
        <v>815</v>
      </c>
      <c r="C13" s="352" t="s">
        <v>809</v>
      </c>
      <c r="D13" s="353">
        <v>3</v>
      </c>
      <c r="E13" s="353">
        <v>0</v>
      </c>
      <c r="F13" s="350" t="s">
        <v>1760</v>
      </c>
      <c r="G13" s="351" t="s">
        <v>810</v>
      </c>
      <c r="H13" s="485"/>
      <c r="I13" s="347" t="s">
        <v>2369</v>
      </c>
      <c r="J13" s="342" t="s">
        <v>2564</v>
      </c>
    </row>
    <row r="14" spans="1:10" ht="93" customHeight="1">
      <c r="A14" s="341" t="s">
        <v>816</v>
      </c>
      <c r="B14" s="351" t="s">
        <v>817</v>
      </c>
      <c r="C14" s="352" t="s">
        <v>809</v>
      </c>
      <c r="D14" s="353">
        <v>4</v>
      </c>
      <c r="E14" s="353">
        <v>4</v>
      </c>
      <c r="F14" s="350" t="s">
        <v>1760</v>
      </c>
      <c r="G14" s="351" t="s">
        <v>2000</v>
      </c>
      <c r="H14" s="485"/>
      <c r="I14" s="338" t="s">
        <v>2359</v>
      </c>
      <c r="J14" s="404"/>
    </row>
    <row r="15" spans="1:10" ht="81" customHeight="1">
      <c r="A15" s="341" t="s">
        <v>821</v>
      </c>
      <c r="B15" s="351" t="s">
        <v>822</v>
      </c>
      <c r="C15" s="487" t="s">
        <v>823</v>
      </c>
      <c r="D15" s="488">
        <v>4</v>
      </c>
      <c r="E15" s="353">
        <v>1</v>
      </c>
      <c r="F15" s="489" t="s">
        <v>1760</v>
      </c>
      <c r="G15" s="486" t="s">
        <v>810</v>
      </c>
      <c r="H15" s="485"/>
      <c r="I15" s="338" t="s">
        <v>2360</v>
      </c>
      <c r="J15" s="404"/>
    </row>
    <row r="16" spans="1:10" ht="75" customHeight="1">
      <c r="A16" s="341" t="s">
        <v>824</v>
      </c>
      <c r="B16" s="351" t="s">
        <v>2544</v>
      </c>
      <c r="C16" s="487"/>
      <c r="D16" s="488"/>
      <c r="E16" s="353">
        <v>0</v>
      </c>
      <c r="F16" s="489"/>
      <c r="G16" s="486"/>
      <c r="H16" s="485"/>
      <c r="I16" s="347" t="s">
        <v>2369</v>
      </c>
      <c r="J16" s="342" t="s">
        <v>2565</v>
      </c>
    </row>
    <row r="17" spans="1:566" ht="78" customHeight="1">
      <c r="A17" s="341" t="s">
        <v>825</v>
      </c>
      <c r="B17" s="351" t="s">
        <v>826</v>
      </c>
      <c r="C17" s="487"/>
      <c r="D17" s="488"/>
      <c r="E17" s="353">
        <v>0</v>
      </c>
      <c r="F17" s="489"/>
      <c r="G17" s="486"/>
      <c r="H17" s="485"/>
      <c r="I17" s="347" t="s">
        <v>2369</v>
      </c>
      <c r="J17" s="342" t="s">
        <v>2577</v>
      </c>
    </row>
    <row r="18" spans="1:566" ht="79.5" customHeight="1">
      <c r="A18" s="341" t="s">
        <v>827</v>
      </c>
      <c r="B18" s="351" t="s">
        <v>1529</v>
      </c>
      <c r="C18" s="487"/>
      <c r="D18" s="488"/>
      <c r="E18" s="353">
        <v>0</v>
      </c>
      <c r="F18" s="489"/>
      <c r="G18" s="486"/>
      <c r="H18" s="485"/>
      <c r="I18" s="347" t="s">
        <v>2369</v>
      </c>
      <c r="J18" s="342" t="s">
        <v>2566</v>
      </c>
    </row>
    <row r="19" spans="1:566" ht="105" customHeight="1">
      <c r="A19" s="341" t="s">
        <v>831</v>
      </c>
      <c r="B19" s="351" t="s">
        <v>832</v>
      </c>
      <c r="C19" s="352" t="s">
        <v>2001</v>
      </c>
      <c r="D19" s="95">
        <v>1</v>
      </c>
      <c r="E19" s="95">
        <v>1</v>
      </c>
      <c r="F19" s="489" t="s">
        <v>1760</v>
      </c>
      <c r="G19" s="486" t="s">
        <v>813</v>
      </c>
      <c r="H19" s="485"/>
      <c r="I19" s="338" t="s">
        <v>2359</v>
      </c>
      <c r="J19" s="404"/>
    </row>
    <row r="20" spans="1:566" ht="82.5" customHeight="1">
      <c r="A20" s="341" t="s">
        <v>833</v>
      </c>
      <c r="B20" s="351" t="s">
        <v>834</v>
      </c>
      <c r="C20" s="352" t="s">
        <v>2002</v>
      </c>
      <c r="D20" s="95">
        <v>1</v>
      </c>
      <c r="E20" s="95">
        <v>1</v>
      </c>
      <c r="F20" s="489"/>
      <c r="G20" s="486"/>
      <c r="H20" s="485"/>
      <c r="I20" s="338" t="s">
        <v>2359</v>
      </c>
      <c r="J20" s="404"/>
    </row>
    <row r="21" spans="1:566" ht="138.75" customHeight="1">
      <c r="A21" s="341" t="s">
        <v>835</v>
      </c>
      <c r="B21" s="351" t="s">
        <v>1530</v>
      </c>
      <c r="C21" s="352" t="s">
        <v>836</v>
      </c>
      <c r="D21" s="95">
        <v>1</v>
      </c>
      <c r="E21" s="95">
        <v>1</v>
      </c>
      <c r="F21" s="489"/>
      <c r="G21" s="351" t="s">
        <v>810</v>
      </c>
      <c r="H21" s="485"/>
      <c r="I21" s="338" t="s">
        <v>2359</v>
      </c>
      <c r="J21" s="404"/>
    </row>
    <row r="22" spans="1:566" ht="106.5" customHeight="1">
      <c r="A22" s="341" t="s">
        <v>841</v>
      </c>
      <c r="B22" s="351" t="s">
        <v>842</v>
      </c>
      <c r="C22" s="352" t="s">
        <v>843</v>
      </c>
      <c r="D22" s="353">
        <v>7</v>
      </c>
      <c r="E22" s="353">
        <v>6</v>
      </c>
      <c r="F22" s="350" t="s">
        <v>1760</v>
      </c>
      <c r="G22" s="486" t="s">
        <v>810</v>
      </c>
      <c r="H22" s="485"/>
      <c r="I22" s="338" t="s">
        <v>2360</v>
      </c>
      <c r="J22" s="404"/>
    </row>
    <row r="23" spans="1:566" ht="59.25" customHeight="1">
      <c r="A23" s="341" t="s">
        <v>845</v>
      </c>
      <c r="B23" s="351" t="s">
        <v>846</v>
      </c>
      <c r="C23" s="352" t="s">
        <v>847</v>
      </c>
      <c r="D23" s="95">
        <v>1</v>
      </c>
      <c r="E23" s="95">
        <v>1</v>
      </c>
      <c r="F23" s="350" t="s">
        <v>1760</v>
      </c>
      <c r="G23" s="486"/>
      <c r="H23" s="485"/>
      <c r="I23" s="338" t="s">
        <v>2359</v>
      </c>
      <c r="J23" s="404"/>
    </row>
    <row r="24" spans="1:566" ht="93.75" customHeight="1">
      <c r="A24" s="341" t="s">
        <v>851</v>
      </c>
      <c r="B24" s="351" t="s">
        <v>852</v>
      </c>
      <c r="C24" s="352" t="s">
        <v>853</v>
      </c>
      <c r="D24" s="95">
        <v>1</v>
      </c>
      <c r="E24" s="95">
        <v>1</v>
      </c>
      <c r="F24" s="350" t="s">
        <v>1760</v>
      </c>
      <c r="G24" s="351" t="s">
        <v>854</v>
      </c>
      <c r="H24" s="485"/>
      <c r="I24" s="338" t="s">
        <v>2359</v>
      </c>
      <c r="J24" s="404"/>
    </row>
    <row r="25" spans="1:566" ht="80.25" customHeight="1">
      <c r="A25" s="341" t="s">
        <v>855</v>
      </c>
      <c r="B25" s="351" t="s">
        <v>856</v>
      </c>
      <c r="C25" s="352" t="s">
        <v>2003</v>
      </c>
      <c r="D25" s="95">
        <v>1</v>
      </c>
      <c r="E25" s="95">
        <v>1</v>
      </c>
      <c r="F25" s="350" t="s">
        <v>1760</v>
      </c>
      <c r="G25" s="351" t="s">
        <v>857</v>
      </c>
      <c r="H25" s="485"/>
      <c r="I25" s="338" t="s">
        <v>2359</v>
      </c>
      <c r="J25" s="404"/>
    </row>
    <row r="26" spans="1:566" ht="87.75" customHeight="1">
      <c r="A26" s="341" t="s">
        <v>862</v>
      </c>
      <c r="B26" s="351" t="s">
        <v>863</v>
      </c>
      <c r="C26" s="352" t="s">
        <v>864</v>
      </c>
      <c r="D26" s="353">
        <v>7</v>
      </c>
      <c r="E26" s="353">
        <v>0</v>
      </c>
      <c r="F26" s="350" t="s">
        <v>1760</v>
      </c>
      <c r="G26" s="351" t="s">
        <v>865</v>
      </c>
      <c r="H26" s="485"/>
      <c r="I26" s="347" t="s">
        <v>2369</v>
      </c>
      <c r="J26" s="342" t="s">
        <v>2555</v>
      </c>
    </row>
    <row r="27" spans="1:566" ht="81" customHeight="1">
      <c r="A27" s="341" t="s">
        <v>866</v>
      </c>
      <c r="B27" s="351" t="s">
        <v>867</v>
      </c>
      <c r="C27" s="352" t="s">
        <v>864</v>
      </c>
      <c r="D27" s="353">
        <v>15</v>
      </c>
      <c r="E27" s="353">
        <v>0</v>
      </c>
      <c r="F27" s="350" t="s">
        <v>1760</v>
      </c>
      <c r="G27" s="351" t="s">
        <v>868</v>
      </c>
      <c r="H27" s="485"/>
      <c r="I27" s="347" t="s">
        <v>2369</v>
      </c>
      <c r="J27" s="342" t="s">
        <v>2555</v>
      </c>
    </row>
    <row r="28" spans="1:566" ht="79.5" customHeight="1">
      <c r="A28" s="341" t="s">
        <v>869</v>
      </c>
      <c r="B28" s="351" t="s">
        <v>870</v>
      </c>
      <c r="C28" s="352" t="s">
        <v>864</v>
      </c>
      <c r="D28" s="353">
        <v>30</v>
      </c>
      <c r="E28" s="353">
        <v>0</v>
      </c>
      <c r="F28" s="350" t="s">
        <v>1760</v>
      </c>
      <c r="G28" s="351" t="s">
        <v>871</v>
      </c>
      <c r="H28" s="485"/>
      <c r="I28" s="347" t="s">
        <v>2369</v>
      </c>
      <c r="J28" s="342" t="s">
        <v>2555</v>
      </c>
    </row>
    <row r="29" spans="1:566" ht="78" customHeight="1">
      <c r="A29" s="341" t="s">
        <v>872</v>
      </c>
      <c r="B29" s="351" t="s">
        <v>873</v>
      </c>
      <c r="C29" s="352" t="s">
        <v>864</v>
      </c>
      <c r="D29" s="353">
        <v>20</v>
      </c>
      <c r="E29" s="353">
        <v>0</v>
      </c>
      <c r="F29" s="350" t="s">
        <v>1760</v>
      </c>
      <c r="G29" s="351" t="s">
        <v>857</v>
      </c>
      <c r="H29" s="485"/>
      <c r="I29" s="347" t="s">
        <v>2369</v>
      </c>
      <c r="J29" s="342" t="s">
        <v>2555</v>
      </c>
    </row>
    <row r="30" spans="1:566" ht="60.75" customHeight="1">
      <c r="A30" s="341" t="s">
        <v>877</v>
      </c>
      <c r="B30" s="351" t="s">
        <v>878</v>
      </c>
      <c r="C30" s="352" t="s">
        <v>879</v>
      </c>
      <c r="D30" s="353">
        <v>8</v>
      </c>
      <c r="E30" s="353">
        <v>6</v>
      </c>
      <c r="F30" s="489" t="s">
        <v>1760</v>
      </c>
      <c r="G30" s="486" t="s">
        <v>813</v>
      </c>
      <c r="H30" s="452" t="s">
        <v>880</v>
      </c>
      <c r="I30" s="338" t="s">
        <v>2360</v>
      </c>
      <c r="J30" s="342"/>
    </row>
    <row r="31" spans="1:566" ht="90" customHeight="1">
      <c r="A31" s="341" t="s">
        <v>881</v>
      </c>
      <c r="B31" s="351" t="s">
        <v>882</v>
      </c>
      <c r="C31" s="352" t="s">
        <v>883</v>
      </c>
      <c r="D31" s="353">
        <v>1</v>
      </c>
      <c r="E31" s="353">
        <v>0</v>
      </c>
      <c r="F31" s="489"/>
      <c r="G31" s="486"/>
      <c r="H31" s="452"/>
      <c r="I31" s="347" t="s">
        <v>2369</v>
      </c>
      <c r="J31" s="342" t="s">
        <v>2492</v>
      </c>
    </row>
    <row r="32" spans="1:566" s="70" customFormat="1" ht="39.950000000000003" customHeight="1">
      <c r="A32" s="447" t="s">
        <v>2335</v>
      </c>
      <c r="B32" s="447"/>
      <c r="C32" s="447"/>
      <c r="D32" s="447"/>
      <c r="E32" s="447"/>
      <c r="F32" s="447"/>
      <c r="G32" s="447"/>
      <c r="H32" s="447"/>
      <c r="I32" s="447"/>
      <c r="J32" s="447"/>
      <c r="K32" s="392"/>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c r="IX32" s="4"/>
      <c r="IY32" s="4"/>
      <c r="IZ32" s="4"/>
      <c r="JA32" s="4"/>
      <c r="JB32" s="4"/>
      <c r="JC32" s="4"/>
      <c r="JD32" s="4"/>
      <c r="JE32" s="4"/>
      <c r="JF32" s="4"/>
      <c r="JG32" s="4"/>
      <c r="JH32" s="4"/>
      <c r="JI32" s="4"/>
      <c r="JJ32" s="4"/>
      <c r="JK32" s="4"/>
      <c r="JL32" s="4"/>
      <c r="JM32" s="4"/>
      <c r="JN32" s="4"/>
      <c r="JO32" s="4"/>
      <c r="JP32" s="4"/>
      <c r="JQ32" s="4"/>
      <c r="JR32" s="4"/>
      <c r="JS32" s="4"/>
      <c r="JT32" s="4"/>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4"/>
      <c r="NH32" s="4"/>
      <c r="NI32" s="4"/>
      <c r="NJ32" s="4"/>
      <c r="NK32" s="4"/>
      <c r="NL32" s="4"/>
      <c r="NM32" s="4"/>
      <c r="NN32" s="4"/>
      <c r="NO32" s="4"/>
      <c r="NP32" s="4"/>
      <c r="NQ32" s="4"/>
      <c r="NR32" s="4"/>
      <c r="NS32" s="4"/>
      <c r="NT32" s="4"/>
      <c r="NU32" s="4"/>
      <c r="NV32" s="4"/>
      <c r="NW32" s="4"/>
      <c r="NX32" s="4"/>
      <c r="NY32" s="4"/>
      <c r="NZ32" s="4"/>
      <c r="OA32" s="4"/>
      <c r="OB32" s="4"/>
      <c r="OC32" s="4"/>
      <c r="OD32" s="4"/>
      <c r="OE32" s="4"/>
      <c r="OF32" s="4"/>
      <c r="OG32" s="4"/>
      <c r="OH32" s="4"/>
      <c r="OI32" s="4"/>
      <c r="OJ32" s="4"/>
      <c r="OK32" s="4"/>
      <c r="OL32" s="4"/>
      <c r="OM32" s="4"/>
      <c r="ON32" s="4"/>
      <c r="OO32" s="4"/>
      <c r="OP32" s="4"/>
      <c r="OQ32" s="4"/>
      <c r="OR32" s="4"/>
      <c r="OS32" s="4"/>
      <c r="OT32" s="4"/>
      <c r="OU32" s="4"/>
      <c r="OV32" s="4"/>
      <c r="OW32" s="4"/>
      <c r="OX32" s="4"/>
      <c r="OY32" s="4"/>
      <c r="OZ32" s="4"/>
      <c r="PA32" s="4"/>
      <c r="PB32" s="4"/>
      <c r="PC32" s="4"/>
      <c r="PD32" s="4"/>
      <c r="PE32" s="4"/>
      <c r="PF32" s="4"/>
      <c r="PG32" s="4"/>
      <c r="PH32" s="4"/>
      <c r="PI32" s="4"/>
      <c r="PJ32" s="4"/>
      <c r="PK32" s="4"/>
      <c r="PL32" s="4"/>
      <c r="PM32" s="4"/>
      <c r="PN32" s="4"/>
      <c r="PO32" s="4"/>
      <c r="PP32" s="4"/>
      <c r="PQ32" s="4"/>
      <c r="PR32" s="4"/>
      <c r="PS32" s="4"/>
      <c r="PT32" s="4"/>
      <c r="PU32" s="4"/>
      <c r="PV32" s="4"/>
      <c r="PW32" s="4"/>
      <c r="PX32" s="4"/>
      <c r="PY32" s="4"/>
      <c r="PZ32" s="4"/>
      <c r="QA32" s="4"/>
      <c r="QB32" s="4"/>
      <c r="QC32" s="4"/>
      <c r="QD32" s="4"/>
      <c r="QE32" s="4"/>
      <c r="QF32" s="4"/>
      <c r="QG32" s="4"/>
      <c r="QH32" s="4"/>
      <c r="QI32" s="4"/>
      <c r="QJ32" s="4"/>
      <c r="QK32" s="4"/>
      <c r="QL32" s="4"/>
      <c r="QM32" s="4"/>
      <c r="QN32" s="4"/>
      <c r="QO32" s="4"/>
      <c r="QP32" s="4"/>
      <c r="QQ32" s="4"/>
      <c r="QR32" s="4"/>
      <c r="QS32" s="4"/>
      <c r="QT32" s="4"/>
      <c r="QU32" s="4"/>
      <c r="QV32" s="4"/>
      <c r="QW32" s="4"/>
      <c r="QX32" s="4"/>
      <c r="QY32" s="4"/>
      <c r="QZ32" s="4"/>
      <c r="RA32" s="4"/>
      <c r="RB32" s="4"/>
      <c r="RC32" s="4"/>
      <c r="RD32" s="4"/>
      <c r="RE32" s="4"/>
      <c r="RF32" s="4"/>
      <c r="RG32" s="4"/>
      <c r="RH32" s="4"/>
      <c r="RI32" s="4"/>
      <c r="RJ32" s="4"/>
      <c r="RK32" s="4"/>
      <c r="RL32" s="4"/>
      <c r="RM32" s="4"/>
      <c r="RN32" s="4"/>
      <c r="RO32" s="4"/>
      <c r="RP32" s="4"/>
      <c r="RQ32" s="4"/>
      <c r="RR32" s="4"/>
      <c r="RS32" s="4"/>
      <c r="RT32" s="4"/>
      <c r="RU32" s="4"/>
      <c r="RV32" s="4"/>
      <c r="RW32" s="4"/>
      <c r="RX32" s="4"/>
      <c r="RY32" s="4"/>
      <c r="RZ32" s="4"/>
      <c r="SA32" s="4"/>
      <c r="SB32" s="4"/>
      <c r="SC32" s="4"/>
      <c r="SD32" s="4"/>
      <c r="SE32" s="4"/>
      <c r="SF32" s="4"/>
      <c r="SG32" s="4"/>
      <c r="SH32" s="4"/>
      <c r="SI32" s="4"/>
      <c r="SJ32" s="4"/>
      <c r="SK32" s="4"/>
      <c r="SL32" s="4"/>
      <c r="SM32" s="4"/>
      <c r="SN32" s="4"/>
      <c r="SO32" s="4"/>
      <c r="SP32" s="4"/>
      <c r="SQ32" s="4"/>
      <c r="SR32" s="4"/>
      <c r="SS32" s="4"/>
      <c r="ST32" s="4"/>
      <c r="SU32" s="4"/>
      <c r="SV32" s="4"/>
      <c r="SW32" s="4"/>
      <c r="SX32" s="4"/>
      <c r="SY32" s="4"/>
      <c r="SZ32" s="4"/>
      <c r="TA32" s="4"/>
      <c r="TB32" s="4"/>
      <c r="TC32" s="4"/>
      <c r="TD32" s="4"/>
      <c r="TE32" s="4"/>
      <c r="TF32" s="4"/>
      <c r="TG32" s="4"/>
      <c r="TH32" s="4"/>
      <c r="TI32" s="4"/>
      <c r="TJ32" s="4"/>
      <c r="TK32" s="4"/>
      <c r="TL32" s="4"/>
      <c r="TM32" s="4"/>
      <c r="TN32" s="4"/>
      <c r="TO32" s="4"/>
      <c r="TP32" s="4"/>
      <c r="TQ32" s="4"/>
      <c r="TR32" s="4"/>
      <c r="TS32" s="4"/>
      <c r="TT32" s="4"/>
      <c r="TU32" s="4"/>
      <c r="TV32" s="4"/>
      <c r="TW32" s="4"/>
      <c r="TX32" s="4"/>
      <c r="TY32" s="4"/>
      <c r="TZ32" s="4"/>
      <c r="UA32" s="4"/>
      <c r="UB32" s="4"/>
      <c r="UC32" s="4"/>
      <c r="UD32" s="4"/>
      <c r="UE32" s="4"/>
      <c r="UF32" s="4"/>
      <c r="UG32" s="4"/>
      <c r="UH32" s="4"/>
      <c r="UI32" s="4"/>
      <c r="UJ32" s="4"/>
      <c r="UK32" s="4"/>
      <c r="UL32" s="4"/>
      <c r="UM32" s="4"/>
      <c r="UN32" s="4"/>
      <c r="UO32" s="4"/>
      <c r="UP32" s="4"/>
      <c r="UQ32" s="4"/>
      <c r="UR32" s="4"/>
      <c r="US32" s="4"/>
      <c r="UT32" s="4"/>
    </row>
    <row r="33" spans="1:10" ht="104.25" customHeight="1">
      <c r="A33" s="448" t="s">
        <v>889</v>
      </c>
      <c r="B33" s="490" t="s">
        <v>890</v>
      </c>
      <c r="C33" s="131" t="s">
        <v>891</v>
      </c>
      <c r="D33" s="37">
        <v>1</v>
      </c>
      <c r="E33" s="37">
        <v>0</v>
      </c>
      <c r="F33" s="345" t="s">
        <v>2005</v>
      </c>
      <c r="G33" s="490" t="s">
        <v>892</v>
      </c>
      <c r="H33" s="448" t="s">
        <v>2006</v>
      </c>
      <c r="I33" s="338" t="s">
        <v>2360</v>
      </c>
      <c r="J33" s="329"/>
    </row>
    <row r="34" spans="1:10" ht="54.75" customHeight="1">
      <c r="A34" s="448"/>
      <c r="B34" s="490"/>
      <c r="C34" s="339" t="s">
        <v>893</v>
      </c>
      <c r="D34" s="37">
        <v>1</v>
      </c>
      <c r="E34" s="37">
        <v>0</v>
      </c>
      <c r="F34" s="345" t="s">
        <v>2005</v>
      </c>
      <c r="G34" s="490"/>
      <c r="H34" s="448"/>
      <c r="I34" s="338" t="s">
        <v>2360</v>
      </c>
      <c r="J34" s="329"/>
    </row>
    <row r="35" spans="1:10" ht="57" customHeight="1">
      <c r="A35" s="448" t="s">
        <v>894</v>
      </c>
      <c r="B35" s="490" t="s">
        <v>895</v>
      </c>
      <c r="C35" s="339" t="s">
        <v>896</v>
      </c>
      <c r="D35" s="37">
        <v>2</v>
      </c>
      <c r="E35" s="37">
        <v>0</v>
      </c>
      <c r="F35" s="345" t="s">
        <v>2005</v>
      </c>
      <c r="G35" s="490"/>
      <c r="H35" s="448"/>
      <c r="I35" s="338" t="s">
        <v>2360</v>
      </c>
      <c r="J35" s="329"/>
    </row>
    <row r="36" spans="1:10" ht="77.25" customHeight="1">
      <c r="A36" s="448"/>
      <c r="B36" s="490"/>
      <c r="C36" s="339" t="s">
        <v>897</v>
      </c>
      <c r="D36" s="37">
        <v>1</v>
      </c>
      <c r="E36" s="37">
        <v>1</v>
      </c>
      <c r="F36" s="345" t="s">
        <v>2005</v>
      </c>
      <c r="G36" s="490"/>
      <c r="H36" s="448"/>
      <c r="I36" s="338" t="s">
        <v>2359</v>
      </c>
      <c r="J36" s="329"/>
    </row>
    <row r="37" spans="1:10" ht="42.75" customHeight="1">
      <c r="A37" s="448"/>
      <c r="B37" s="490"/>
      <c r="C37" s="339" t="s">
        <v>898</v>
      </c>
      <c r="D37" s="37">
        <v>1</v>
      </c>
      <c r="E37" s="37">
        <v>0</v>
      </c>
      <c r="F37" s="345" t="s">
        <v>2005</v>
      </c>
      <c r="G37" s="490"/>
      <c r="H37" s="448"/>
      <c r="I37" s="341" t="s">
        <v>2360</v>
      </c>
      <c r="J37" s="329"/>
    </row>
    <row r="38" spans="1:10" ht="49.5" customHeight="1">
      <c r="A38" s="448"/>
      <c r="B38" s="490"/>
      <c r="C38" s="339" t="s">
        <v>899</v>
      </c>
      <c r="D38" s="37">
        <v>1</v>
      </c>
      <c r="E38" s="37">
        <v>0</v>
      </c>
      <c r="F38" s="345" t="s">
        <v>2005</v>
      </c>
      <c r="G38" s="490"/>
      <c r="H38" s="448"/>
      <c r="I38" s="338" t="s">
        <v>2360</v>
      </c>
      <c r="J38" s="329"/>
    </row>
    <row r="39" spans="1:10" ht="93.75" customHeight="1">
      <c r="A39" s="338" t="s">
        <v>901</v>
      </c>
      <c r="B39" s="346" t="s">
        <v>902</v>
      </c>
      <c r="C39" s="339" t="s">
        <v>903</v>
      </c>
      <c r="D39" s="37">
        <v>1</v>
      </c>
      <c r="E39" s="37">
        <v>1</v>
      </c>
      <c r="F39" s="345" t="s">
        <v>2005</v>
      </c>
      <c r="G39" s="346" t="s">
        <v>946</v>
      </c>
      <c r="H39" s="338" t="s">
        <v>904</v>
      </c>
      <c r="I39" s="338" t="s">
        <v>2359</v>
      </c>
      <c r="J39" s="329"/>
    </row>
    <row r="40" spans="1:10" ht="78" customHeight="1">
      <c r="A40" s="338" t="s">
        <v>906</v>
      </c>
      <c r="B40" s="346" t="s">
        <v>2009</v>
      </c>
      <c r="C40" s="131" t="s">
        <v>2010</v>
      </c>
      <c r="D40" s="37">
        <v>1</v>
      </c>
      <c r="E40" s="37">
        <v>0</v>
      </c>
      <c r="F40" s="345" t="s">
        <v>2005</v>
      </c>
      <c r="G40" s="346" t="s">
        <v>926</v>
      </c>
      <c r="H40" s="338" t="s">
        <v>2011</v>
      </c>
      <c r="I40" s="338" t="s">
        <v>2360</v>
      </c>
      <c r="J40" s="329"/>
    </row>
    <row r="41" spans="1:10" ht="83.25" customHeight="1">
      <c r="A41" s="448" t="s">
        <v>909</v>
      </c>
      <c r="B41" s="490" t="s">
        <v>910</v>
      </c>
      <c r="C41" s="339" t="s">
        <v>911</v>
      </c>
      <c r="D41" s="348">
        <v>10</v>
      </c>
      <c r="E41" s="348">
        <v>0</v>
      </c>
      <c r="F41" s="345" t="s">
        <v>2013</v>
      </c>
      <c r="G41" s="490" t="s">
        <v>892</v>
      </c>
      <c r="H41" s="448" t="s">
        <v>912</v>
      </c>
      <c r="I41" s="338" t="s">
        <v>2360</v>
      </c>
      <c r="J41" s="329"/>
    </row>
    <row r="42" spans="1:10" ht="99.75" customHeight="1">
      <c r="A42" s="448"/>
      <c r="B42" s="490"/>
      <c r="C42" s="339" t="s">
        <v>913</v>
      </c>
      <c r="D42" s="348">
        <v>1</v>
      </c>
      <c r="E42" s="348">
        <v>1</v>
      </c>
      <c r="F42" s="345" t="s">
        <v>2014</v>
      </c>
      <c r="G42" s="490"/>
      <c r="H42" s="448"/>
      <c r="I42" s="338" t="s">
        <v>2359</v>
      </c>
      <c r="J42" s="329"/>
    </row>
    <row r="43" spans="1:10" ht="86.25" customHeight="1">
      <c r="A43" s="338" t="s">
        <v>915</v>
      </c>
      <c r="B43" s="346" t="s">
        <v>2015</v>
      </c>
      <c r="C43" s="339" t="s">
        <v>2016</v>
      </c>
      <c r="D43" s="348">
        <v>1</v>
      </c>
      <c r="E43" s="348">
        <v>0</v>
      </c>
      <c r="F43" s="345" t="s">
        <v>2005</v>
      </c>
      <c r="G43" s="346" t="s">
        <v>1994</v>
      </c>
      <c r="H43" s="338" t="s">
        <v>790</v>
      </c>
      <c r="I43" s="338" t="s">
        <v>2360</v>
      </c>
      <c r="J43" s="329"/>
    </row>
    <row r="44" spans="1:10" ht="93" customHeight="1">
      <c r="A44" s="338" t="s">
        <v>918</v>
      </c>
      <c r="B44" s="346" t="s">
        <v>1532</v>
      </c>
      <c r="C44" s="131" t="s">
        <v>919</v>
      </c>
      <c r="D44" s="37">
        <v>1</v>
      </c>
      <c r="E44" s="37">
        <v>1</v>
      </c>
      <c r="F44" s="345" t="s">
        <v>2017</v>
      </c>
      <c r="G44" s="346" t="s">
        <v>892</v>
      </c>
      <c r="H44" s="338" t="s">
        <v>920</v>
      </c>
      <c r="I44" s="338" t="s">
        <v>2359</v>
      </c>
      <c r="J44" s="329"/>
    </row>
    <row r="45" spans="1:10" ht="144.75" customHeight="1">
      <c r="A45" s="338" t="s">
        <v>923</v>
      </c>
      <c r="B45" s="346" t="s">
        <v>924</v>
      </c>
      <c r="C45" s="339" t="s">
        <v>925</v>
      </c>
      <c r="D45" s="337">
        <v>2</v>
      </c>
      <c r="E45" s="337">
        <v>1</v>
      </c>
      <c r="F45" s="345" t="s">
        <v>2019</v>
      </c>
      <c r="G45" s="346" t="s">
        <v>926</v>
      </c>
      <c r="H45" s="338" t="s">
        <v>927</v>
      </c>
      <c r="I45" s="338" t="s">
        <v>2360</v>
      </c>
      <c r="J45" s="329"/>
    </row>
    <row r="46" spans="1:10" ht="104.25" customHeight="1">
      <c r="A46" s="338" t="s">
        <v>930</v>
      </c>
      <c r="B46" s="346" t="s">
        <v>931</v>
      </c>
      <c r="C46" s="339" t="s">
        <v>932</v>
      </c>
      <c r="D46" s="334">
        <v>1</v>
      </c>
      <c r="E46" s="334">
        <v>1</v>
      </c>
      <c r="F46" s="345" t="s">
        <v>1760</v>
      </c>
      <c r="G46" s="346" t="s">
        <v>926</v>
      </c>
      <c r="H46" s="338" t="s">
        <v>933</v>
      </c>
      <c r="I46" s="338" t="s">
        <v>2359</v>
      </c>
      <c r="J46" s="329"/>
    </row>
    <row r="47" spans="1:10" ht="105.75" customHeight="1">
      <c r="A47" s="448" t="s">
        <v>937</v>
      </c>
      <c r="B47" s="490" t="s">
        <v>938</v>
      </c>
      <c r="C47" s="131" t="s">
        <v>2020</v>
      </c>
      <c r="D47" s="38">
        <v>2</v>
      </c>
      <c r="E47" s="38">
        <v>1</v>
      </c>
      <c r="F47" s="345" t="s">
        <v>1999</v>
      </c>
      <c r="G47" s="490" t="s">
        <v>939</v>
      </c>
      <c r="H47" s="448" t="s">
        <v>940</v>
      </c>
      <c r="I47" s="338" t="s">
        <v>2360</v>
      </c>
      <c r="J47" s="329"/>
    </row>
    <row r="48" spans="1:10" ht="75.75" customHeight="1">
      <c r="A48" s="448"/>
      <c r="B48" s="490"/>
      <c r="C48" s="339" t="s">
        <v>925</v>
      </c>
      <c r="D48" s="337">
        <v>1</v>
      </c>
      <c r="E48" s="337">
        <v>1</v>
      </c>
      <c r="F48" s="345" t="s">
        <v>2005</v>
      </c>
      <c r="G48" s="490"/>
      <c r="H48" s="448"/>
      <c r="I48" s="338" t="s">
        <v>2359</v>
      </c>
      <c r="J48" s="329"/>
    </row>
    <row r="49" spans="1:10" ht="90" customHeight="1">
      <c r="A49" s="338" t="s">
        <v>944</v>
      </c>
      <c r="B49" s="346" t="s">
        <v>2021</v>
      </c>
      <c r="C49" s="339" t="s">
        <v>945</v>
      </c>
      <c r="D49" s="334">
        <v>0</v>
      </c>
      <c r="E49" s="334">
        <v>0</v>
      </c>
      <c r="F49" s="345" t="s">
        <v>1760</v>
      </c>
      <c r="G49" s="346" t="s">
        <v>946</v>
      </c>
      <c r="H49" s="448" t="s">
        <v>947</v>
      </c>
      <c r="I49" s="338" t="s">
        <v>2360</v>
      </c>
      <c r="J49" s="329"/>
    </row>
    <row r="50" spans="1:10" ht="96.75" customHeight="1">
      <c r="A50" s="338" t="s">
        <v>2022</v>
      </c>
      <c r="B50" s="346" t="s">
        <v>2023</v>
      </c>
      <c r="C50" s="339" t="s">
        <v>945</v>
      </c>
      <c r="D50" s="334">
        <v>1</v>
      </c>
      <c r="E50" s="334">
        <v>0</v>
      </c>
      <c r="F50" s="345" t="s">
        <v>1760</v>
      </c>
      <c r="G50" s="346" t="s">
        <v>946</v>
      </c>
      <c r="H50" s="448"/>
      <c r="I50" s="338" t="s">
        <v>2395</v>
      </c>
      <c r="J50" s="329" t="s">
        <v>2493</v>
      </c>
    </row>
    <row r="51" spans="1:10" ht="104.25" customHeight="1">
      <c r="A51" s="338" t="s">
        <v>2494</v>
      </c>
      <c r="B51" s="346" t="s">
        <v>2024</v>
      </c>
      <c r="C51" s="339" t="s">
        <v>945</v>
      </c>
      <c r="D51" s="334">
        <v>1</v>
      </c>
      <c r="E51" s="334">
        <v>0.48</v>
      </c>
      <c r="F51" s="345" t="s">
        <v>1760</v>
      </c>
      <c r="G51" s="346" t="s">
        <v>975</v>
      </c>
      <c r="H51" s="448"/>
      <c r="I51" s="338" t="s">
        <v>2360</v>
      </c>
      <c r="J51" s="329"/>
    </row>
    <row r="52" spans="1:10" ht="132" customHeight="1">
      <c r="A52" s="338" t="s">
        <v>951</v>
      </c>
      <c r="B52" s="346" t="s">
        <v>1534</v>
      </c>
      <c r="C52" s="131" t="s">
        <v>952</v>
      </c>
      <c r="D52" s="38">
        <v>1</v>
      </c>
      <c r="E52" s="38">
        <v>0</v>
      </c>
      <c r="F52" s="62" t="s">
        <v>1760</v>
      </c>
      <c r="G52" s="346" t="s">
        <v>975</v>
      </c>
      <c r="H52" s="344" t="s">
        <v>920</v>
      </c>
      <c r="I52" s="344" t="s">
        <v>2395</v>
      </c>
      <c r="J52" s="329" t="s">
        <v>2495</v>
      </c>
    </row>
    <row r="53" spans="1:10" ht="55.5" customHeight="1">
      <c r="A53" s="338" t="s">
        <v>957</v>
      </c>
      <c r="B53" s="346" t="s">
        <v>958</v>
      </c>
      <c r="C53" s="131" t="s">
        <v>959</v>
      </c>
      <c r="D53" s="38">
        <v>1</v>
      </c>
      <c r="E53" s="38">
        <v>1</v>
      </c>
      <c r="F53" s="491" t="s">
        <v>2005</v>
      </c>
      <c r="G53" s="490" t="s">
        <v>953</v>
      </c>
      <c r="H53" s="492" t="s">
        <v>920</v>
      </c>
      <c r="I53" s="344" t="s">
        <v>2359</v>
      </c>
      <c r="J53" s="398"/>
    </row>
    <row r="54" spans="1:10" ht="110.25" customHeight="1">
      <c r="A54" s="338" t="s">
        <v>961</v>
      </c>
      <c r="B54" s="346" t="s">
        <v>962</v>
      </c>
      <c r="C54" s="131" t="s">
        <v>963</v>
      </c>
      <c r="D54" s="38">
        <v>1</v>
      </c>
      <c r="E54" s="38">
        <v>0</v>
      </c>
      <c r="F54" s="491"/>
      <c r="G54" s="490"/>
      <c r="H54" s="492"/>
      <c r="I54" s="344" t="s">
        <v>2360</v>
      </c>
      <c r="J54" s="398"/>
    </row>
    <row r="55" spans="1:10" ht="80.25" customHeight="1">
      <c r="A55" s="338" t="s">
        <v>967</v>
      </c>
      <c r="B55" s="346" t="s">
        <v>966</v>
      </c>
      <c r="C55" s="131" t="s">
        <v>968</v>
      </c>
      <c r="D55" s="105">
        <v>1</v>
      </c>
      <c r="E55" s="105">
        <v>0.35</v>
      </c>
      <c r="F55" s="345" t="s">
        <v>2005</v>
      </c>
      <c r="G55" s="359" t="s">
        <v>969</v>
      </c>
      <c r="H55" s="344" t="s">
        <v>920</v>
      </c>
      <c r="I55" s="344" t="s">
        <v>2360</v>
      </c>
      <c r="J55" s="398"/>
    </row>
    <row r="56" spans="1:10" ht="80.25" customHeight="1">
      <c r="A56" s="338" t="s">
        <v>973</v>
      </c>
      <c r="B56" s="346" t="s">
        <v>2025</v>
      </c>
      <c r="C56" s="131" t="s">
        <v>974</v>
      </c>
      <c r="D56" s="38">
        <v>6</v>
      </c>
      <c r="E56" s="38">
        <v>3</v>
      </c>
      <c r="F56" s="491" t="s">
        <v>1760</v>
      </c>
      <c r="G56" s="346" t="s">
        <v>975</v>
      </c>
      <c r="H56" s="492" t="s">
        <v>920</v>
      </c>
      <c r="I56" s="344" t="s">
        <v>2360</v>
      </c>
      <c r="J56" s="398"/>
    </row>
    <row r="57" spans="1:10" ht="85.5" customHeight="1">
      <c r="A57" s="338" t="s">
        <v>976</v>
      </c>
      <c r="B57" s="346" t="s">
        <v>977</v>
      </c>
      <c r="C57" s="131" t="s">
        <v>974</v>
      </c>
      <c r="D57" s="38">
        <v>6</v>
      </c>
      <c r="E57" s="38">
        <v>3</v>
      </c>
      <c r="F57" s="491"/>
      <c r="G57" s="346" t="s">
        <v>946</v>
      </c>
      <c r="H57" s="492"/>
      <c r="I57" s="344" t="s">
        <v>2360</v>
      </c>
      <c r="J57" s="398"/>
    </row>
    <row r="58" spans="1:10" ht="102" customHeight="1">
      <c r="A58" s="338" t="s">
        <v>981</v>
      </c>
      <c r="B58" s="346" t="s">
        <v>982</v>
      </c>
      <c r="C58" s="131" t="s">
        <v>983</v>
      </c>
      <c r="D58" s="38">
        <v>3</v>
      </c>
      <c r="E58" s="38">
        <v>2</v>
      </c>
      <c r="F58" s="345" t="s">
        <v>1760</v>
      </c>
      <c r="G58" s="346" t="s">
        <v>975</v>
      </c>
      <c r="H58" s="344" t="s">
        <v>920</v>
      </c>
      <c r="I58" s="344" t="s">
        <v>2360</v>
      </c>
      <c r="J58" s="398"/>
    </row>
    <row r="59" spans="1:10" ht="204" customHeight="1">
      <c r="A59" s="338" t="s">
        <v>985</v>
      </c>
      <c r="B59" s="346" t="s">
        <v>987</v>
      </c>
      <c r="C59" s="339" t="s">
        <v>2027</v>
      </c>
      <c r="D59" s="55">
        <v>1</v>
      </c>
      <c r="E59" s="55">
        <v>0</v>
      </c>
      <c r="F59" s="345" t="s">
        <v>2005</v>
      </c>
      <c r="G59" s="346" t="s">
        <v>1994</v>
      </c>
      <c r="H59" s="344" t="s">
        <v>920</v>
      </c>
      <c r="I59" s="344" t="s">
        <v>2360</v>
      </c>
      <c r="J59" s="329"/>
    </row>
    <row r="60" spans="1:10" ht="131.25" customHeight="1">
      <c r="A60" s="338" t="s">
        <v>989</v>
      </c>
      <c r="B60" s="346" t="s">
        <v>991</v>
      </c>
      <c r="C60" s="339" t="s">
        <v>993</v>
      </c>
      <c r="D60" s="55">
        <v>1</v>
      </c>
      <c r="E60" s="55">
        <v>1</v>
      </c>
      <c r="F60" s="345" t="s">
        <v>2028</v>
      </c>
      <c r="G60" s="346" t="s">
        <v>916</v>
      </c>
      <c r="H60" s="344" t="s">
        <v>920</v>
      </c>
      <c r="I60" s="344" t="s">
        <v>2359</v>
      </c>
      <c r="J60" s="398"/>
    </row>
    <row r="61" spans="1:10" ht="124.5" customHeight="1">
      <c r="A61" s="338" t="s">
        <v>992</v>
      </c>
      <c r="B61" s="346" t="s">
        <v>995</v>
      </c>
      <c r="C61" s="339" t="s">
        <v>996</v>
      </c>
      <c r="D61" s="55">
        <v>1</v>
      </c>
      <c r="E61" s="55">
        <v>0</v>
      </c>
      <c r="F61" s="345" t="s">
        <v>2030</v>
      </c>
      <c r="G61" s="346" t="s">
        <v>916</v>
      </c>
      <c r="H61" s="344" t="s">
        <v>920</v>
      </c>
      <c r="I61" s="344" t="s">
        <v>2360</v>
      </c>
      <c r="J61" s="329"/>
    </row>
    <row r="62" spans="1:10" ht="132.75" customHeight="1">
      <c r="A62" s="338" t="s">
        <v>2031</v>
      </c>
      <c r="B62" s="346" t="s">
        <v>1001</v>
      </c>
      <c r="C62" s="339" t="s">
        <v>1002</v>
      </c>
      <c r="D62" s="105">
        <v>1</v>
      </c>
      <c r="E62" s="105">
        <v>0.9</v>
      </c>
      <c r="F62" s="94">
        <v>46387</v>
      </c>
      <c r="G62" s="490" t="s">
        <v>975</v>
      </c>
      <c r="H62" s="492" t="s">
        <v>920</v>
      </c>
      <c r="I62" s="344" t="s">
        <v>2360</v>
      </c>
      <c r="J62" s="398"/>
    </row>
    <row r="63" spans="1:10" ht="69.75" customHeight="1">
      <c r="A63" s="338" t="s">
        <v>2033</v>
      </c>
      <c r="B63" s="346" t="s">
        <v>1006</v>
      </c>
      <c r="C63" s="339" t="s">
        <v>1007</v>
      </c>
      <c r="D63" s="38">
        <v>550</v>
      </c>
      <c r="E63" s="38">
        <v>350</v>
      </c>
      <c r="F63" s="345" t="s">
        <v>2034</v>
      </c>
      <c r="G63" s="490"/>
      <c r="H63" s="492"/>
      <c r="I63" s="344" t="s">
        <v>2360</v>
      </c>
      <c r="J63" s="398"/>
    </row>
    <row r="64" spans="1:10" ht="64.5" customHeight="1">
      <c r="A64" s="338" t="s">
        <v>1000</v>
      </c>
      <c r="B64" s="346" t="s">
        <v>1013</v>
      </c>
      <c r="C64" s="339" t="s">
        <v>1014</v>
      </c>
      <c r="D64" s="38">
        <v>8</v>
      </c>
      <c r="E64" s="38">
        <v>5</v>
      </c>
      <c r="F64" s="491" t="s">
        <v>2034</v>
      </c>
      <c r="G64" s="490" t="s">
        <v>975</v>
      </c>
      <c r="H64" s="492" t="s">
        <v>920</v>
      </c>
      <c r="I64" s="344" t="s">
        <v>2360</v>
      </c>
      <c r="J64" s="398"/>
    </row>
    <row r="65" spans="1:10" ht="60" customHeight="1">
      <c r="A65" s="338" t="s">
        <v>1005</v>
      </c>
      <c r="B65" s="346" t="s">
        <v>1016</v>
      </c>
      <c r="C65" s="339" t="s">
        <v>1017</v>
      </c>
      <c r="D65" s="37">
        <v>8</v>
      </c>
      <c r="E65" s="37">
        <v>5</v>
      </c>
      <c r="F65" s="491"/>
      <c r="G65" s="490"/>
      <c r="H65" s="492"/>
      <c r="I65" s="344" t="s">
        <v>2360</v>
      </c>
      <c r="J65" s="398"/>
    </row>
    <row r="66" spans="1:10" ht="82.5" customHeight="1">
      <c r="A66" s="338" t="s">
        <v>1012</v>
      </c>
      <c r="B66" s="346" t="s">
        <v>1022</v>
      </c>
      <c r="C66" s="339" t="s">
        <v>1023</v>
      </c>
      <c r="D66" s="55">
        <v>30</v>
      </c>
      <c r="E66" s="55">
        <v>22</v>
      </c>
      <c r="F66" s="94">
        <v>46387</v>
      </c>
      <c r="G66" s="346" t="s">
        <v>1024</v>
      </c>
      <c r="H66" s="344" t="s">
        <v>920</v>
      </c>
      <c r="I66" s="344" t="s">
        <v>2360</v>
      </c>
      <c r="J66" s="398"/>
    </row>
    <row r="67" spans="1:10" ht="122.25" customHeight="1">
      <c r="A67" s="104" t="s">
        <v>1021</v>
      </c>
      <c r="B67" s="346" t="s">
        <v>1029</v>
      </c>
      <c r="C67" s="339" t="s">
        <v>2545</v>
      </c>
      <c r="D67" s="334">
        <v>1</v>
      </c>
      <c r="E67" s="334">
        <v>1</v>
      </c>
      <c r="F67" s="345" t="s">
        <v>1760</v>
      </c>
      <c r="G67" s="346" t="s">
        <v>1030</v>
      </c>
      <c r="H67" s="338" t="s">
        <v>790</v>
      </c>
      <c r="I67" s="338" t="s">
        <v>2359</v>
      </c>
      <c r="J67" s="405"/>
    </row>
    <row r="68" spans="1:10" ht="136.5" customHeight="1">
      <c r="A68" s="104" t="s">
        <v>1028</v>
      </c>
      <c r="B68" s="346" t="s">
        <v>1035</v>
      </c>
      <c r="C68" s="339" t="s">
        <v>1036</v>
      </c>
      <c r="D68" s="106">
        <v>1</v>
      </c>
      <c r="E68" s="106">
        <v>0</v>
      </c>
      <c r="F68" s="345" t="s">
        <v>1760</v>
      </c>
      <c r="G68" s="346" t="s">
        <v>946</v>
      </c>
      <c r="H68" s="338" t="s">
        <v>790</v>
      </c>
      <c r="I68" s="338" t="s">
        <v>2360</v>
      </c>
      <c r="J68" s="329"/>
    </row>
    <row r="69" spans="1:10" ht="69.75" customHeight="1">
      <c r="A69" s="104" t="s">
        <v>1034</v>
      </c>
      <c r="B69" s="346" t="s">
        <v>1041</v>
      </c>
      <c r="C69" s="339" t="s">
        <v>1042</v>
      </c>
      <c r="D69" s="337">
        <v>1</v>
      </c>
      <c r="E69" s="337">
        <v>1</v>
      </c>
      <c r="F69" s="491" t="s">
        <v>1760</v>
      </c>
      <c r="G69" s="490" t="s">
        <v>946</v>
      </c>
      <c r="H69" s="448" t="s">
        <v>790</v>
      </c>
      <c r="I69" s="338" t="s">
        <v>2359</v>
      </c>
      <c r="J69" s="329"/>
    </row>
    <row r="70" spans="1:10" ht="133.5" customHeight="1">
      <c r="A70" s="104" t="s">
        <v>2038</v>
      </c>
      <c r="B70" s="346" t="s">
        <v>1043</v>
      </c>
      <c r="C70" s="339" t="s">
        <v>1044</v>
      </c>
      <c r="D70" s="106">
        <v>15</v>
      </c>
      <c r="E70" s="106">
        <v>2</v>
      </c>
      <c r="F70" s="491"/>
      <c r="G70" s="490"/>
      <c r="H70" s="448"/>
      <c r="I70" s="338" t="s">
        <v>2360</v>
      </c>
      <c r="J70" s="329"/>
    </row>
    <row r="71" spans="1:10" ht="99.75" customHeight="1">
      <c r="A71" s="104" t="s">
        <v>1040</v>
      </c>
      <c r="B71" s="346" t="s">
        <v>1049</v>
      </c>
      <c r="C71" s="339" t="s">
        <v>1050</v>
      </c>
      <c r="D71" s="337">
        <v>20</v>
      </c>
      <c r="E71" s="337">
        <v>12</v>
      </c>
      <c r="F71" s="345" t="s">
        <v>1760</v>
      </c>
      <c r="G71" s="346" t="s">
        <v>946</v>
      </c>
      <c r="H71" s="338" t="s">
        <v>790</v>
      </c>
      <c r="I71" s="338" t="s">
        <v>2360</v>
      </c>
      <c r="J71" s="329"/>
    </row>
    <row r="72" spans="1:10" ht="115.5" customHeight="1">
      <c r="A72" s="104" t="s">
        <v>1048</v>
      </c>
      <c r="B72" s="346" t="s">
        <v>1053</v>
      </c>
      <c r="C72" s="339" t="s">
        <v>1054</v>
      </c>
      <c r="D72" s="334">
        <v>1</v>
      </c>
      <c r="E72" s="334">
        <v>1</v>
      </c>
      <c r="F72" s="94">
        <v>46387</v>
      </c>
      <c r="G72" s="346" t="s">
        <v>946</v>
      </c>
      <c r="H72" s="338" t="s">
        <v>790</v>
      </c>
      <c r="I72" s="338" t="s">
        <v>2359</v>
      </c>
      <c r="J72" s="329"/>
    </row>
    <row r="73" spans="1:10" ht="39.950000000000003" customHeight="1">
      <c r="A73" s="447" t="s">
        <v>1605</v>
      </c>
      <c r="B73" s="447"/>
      <c r="C73" s="447"/>
      <c r="D73" s="447"/>
      <c r="E73" s="447"/>
      <c r="F73" s="447"/>
      <c r="G73" s="447"/>
      <c r="H73" s="447"/>
      <c r="I73" s="447"/>
      <c r="J73" s="447"/>
    </row>
    <row r="74" spans="1:10" ht="131.25" customHeight="1">
      <c r="A74" s="338" t="s">
        <v>1059</v>
      </c>
      <c r="B74" s="39" t="s">
        <v>2039</v>
      </c>
      <c r="C74" s="339" t="s">
        <v>1060</v>
      </c>
      <c r="D74" s="348">
        <v>4</v>
      </c>
      <c r="E74" s="348" t="s">
        <v>2496</v>
      </c>
      <c r="F74" s="345" t="s">
        <v>2040</v>
      </c>
      <c r="G74" s="346" t="s">
        <v>1061</v>
      </c>
      <c r="H74" s="344" t="s">
        <v>1062</v>
      </c>
      <c r="I74" s="344" t="s">
        <v>2360</v>
      </c>
      <c r="J74" s="435" t="s">
        <v>2497</v>
      </c>
    </row>
    <row r="75" spans="1:10" ht="159" customHeight="1">
      <c r="A75" s="338" t="s">
        <v>1063</v>
      </c>
      <c r="B75" s="40" t="s">
        <v>2041</v>
      </c>
      <c r="C75" s="339" t="s">
        <v>1060</v>
      </c>
      <c r="D75" s="348">
        <v>4</v>
      </c>
      <c r="E75" s="348" t="s">
        <v>2498</v>
      </c>
      <c r="F75" s="345" t="s">
        <v>2040</v>
      </c>
      <c r="G75" s="346" t="s">
        <v>1061</v>
      </c>
      <c r="H75" s="344" t="s">
        <v>1062</v>
      </c>
      <c r="I75" s="344" t="s">
        <v>2360</v>
      </c>
      <c r="J75" s="436"/>
    </row>
    <row r="76" spans="1:10" ht="138" customHeight="1">
      <c r="A76" s="338" t="s">
        <v>2042</v>
      </c>
      <c r="B76" s="40" t="s">
        <v>2043</v>
      </c>
      <c r="C76" s="339" t="s">
        <v>1060</v>
      </c>
      <c r="D76" s="348">
        <v>1</v>
      </c>
      <c r="E76" s="348">
        <v>0</v>
      </c>
      <c r="F76" s="345" t="s">
        <v>2040</v>
      </c>
      <c r="G76" s="346" t="s">
        <v>1061</v>
      </c>
      <c r="H76" s="344" t="s">
        <v>1062</v>
      </c>
      <c r="I76" s="344" t="s">
        <v>2395</v>
      </c>
      <c r="J76" s="329" t="s">
        <v>2499</v>
      </c>
    </row>
    <row r="77" spans="1:10" ht="69.75" customHeight="1">
      <c r="A77" s="338" t="s">
        <v>1064</v>
      </c>
      <c r="B77" s="40" t="s">
        <v>1066</v>
      </c>
      <c r="C77" s="339" t="s">
        <v>1067</v>
      </c>
      <c r="D77" s="348">
        <v>5</v>
      </c>
      <c r="E77" s="348" t="s">
        <v>2332</v>
      </c>
      <c r="F77" s="94">
        <v>46387</v>
      </c>
      <c r="G77" s="346" t="s">
        <v>1061</v>
      </c>
      <c r="H77" s="344" t="s">
        <v>920</v>
      </c>
      <c r="I77" s="344" t="s">
        <v>2360</v>
      </c>
      <c r="J77" s="329" t="s">
        <v>2500</v>
      </c>
    </row>
    <row r="78" spans="1:10" ht="80.25" customHeight="1">
      <c r="A78" s="338" t="s">
        <v>1065</v>
      </c>
      <c r="B78" s="346" t="s">
        <v>2045</v>
      </c>
      <c r="C78" s="339" t="s">
        <v>2046</v>
      </c>
      <c r="D78" s="334">
        <v>1</v>
      </c>
      <c r="E78" s="334" t="s">
        <v>2332</v>
      </c>
      <c r="F78" s="345" t="s">
        <v>1760</v>
      </c>
      <c r="G78" s="346" t="s">
        <v>1061</v>
      </c>
      <c r="H78" s="344" t="s">
        <v>920</v>
      </c>
      <c r="I78" s="344" t="s">
        <v>2360</v>
      </c>
      <c r="J78" s="329" t="s">
        <v>2500</v>
      </c>
    </row>
    <row r="79" spans="1:10" ht="80.25" customHeight="1">
      <c r="A79" s="338" t="s">
        <v>1068</v>
      </c>
      <c r="B79" s="346" t="s">
        <v>2047</v>
      </c>
      <c r="C79" s="339" t="s">
        <v>2048</v>
      </c>
      <c r="D79" s="334">
        <v>1</v>
      </c>
      <c r="E79" s="334" t="s">
        <v>2332</v>
      </c>
      <c r="F79" s="345" t="s">
        <v>1760</v>
      </c>
      <c r="G79" s="346" t="s">
        <v>1061</v>
      </c>
      <c r="H79" s="344" t="s">
        <v>920</v>
      </c>
      <c r="I79" s="344" t="s">
        <v>2360</v>
      </c>
      <c r="J79" s="329" t="s">
        <v>2500</v>
      </c>
    </row>
    <row r="80" spans="1:10" ht="101.25" customHeight="1">
      <c r="A80" s="338" t="s">
        <v>2200</v>
      </c>
      <c r="B80" s="346" t="s">
        <v>2050</v>
      </c>
      <c r="C80" s="339" t="s">
        <v>1078</v>
      </c>
      <c r="D80" s="348">
        <v>1</v>
      </c>
      <c r="E80" s="348">
        <v>1</v>
      </c>
      <c r="F80" s="345" t="s">
        <v>2051</v>
      </c>
      <c r="G80" s="346" t="s">
        <v>1061</v>
      </c>
      <c r="H80" s="344" t="s">
        <v>920</v>
      </c>
      <c r="I80" s="344" t="s">
        <v>2359</v>
      </c>
      <c r="J80" s="329" t="s">
        <v>2501</v>
      </c>
    </row>
    <row r="81" spans="1:10" ht="66.75" customHeight="1">
      <c r="A81" s="338" t="s">
        <v>1077</v>
      </c>
      <c r="B81" s="346" t="s">
        <v>2053</v>
      </c>
      <c r="C81" s="339" t="s">
        <v>1087</v>
      </c>
      <c r="D81" s="348" t="s">
        <v>2054</v>
      </c>
      <c r="E81" s="348">
        <v>1100</v>
      </c>
      <c r="F81" s="345" t="s">
        <v>1760</v>
      </c>
      <c r="G81" s="346" t="s">
        <v>1088</v>
      </c>
      <c r="H81" s="344" t="s">
        <v>920</v>
      </c>
      <c r="I81" s="344" t="s">
        <v>2360</v>
      </c>
      <c r="J81" s="398"/>
    </row>
    <row r="82" spans="1:10" ht="78" customHeight="1">
      <c r="A82" s="338" t="s">
        <v>1079</v>
      </c>
      <c r="B82" s="346" t="s">
        <v>2055</v>
      </c>
      <c r="C82" s="339" t="s">
        <v>2056</v>
      </c>
      <c r="D82" s="334">
        <v>0.05</v>
      </c>
      <c r="E82" s="334">
        <v>0.05</v>
      </c>
      <c r="F82" s="345" t="s">
        <v>1760</v>
      </c>
      <c r="G82" s="346" t="s">
        <v>1088</v>
      </c>
      <c r="H82" s="344" t="s">
        <v>920</v>
      </c>
      <c r="I82" s="344" t="s">
        <v>2359</v>
      </c>
      <c r="J82" s="398"/>
    </row>
    <row r="83" spans="1:10" ht="93" customHeight="1">
      <c r="A83" s="338" t="s">
        <v>1080</v>
      </c>
      <c r="B83" s="346" t="s">
        <v>1089</v>
      </c>
      <c r="C83" s="339" t="s">
        <v>1090</v>
      </c>
      <c r="D83" s="334">
        <v>0.8</v>
      </c>
      <c r="E83" s="334">
        <v>0.1</v>
      </c>
      <c r="F83" s="345" t="s">
        <v>1760</v>
      </c>
      <c r="G83" s="346" t="s">
        <v>1088</v>
      </c>
      <c r="H83" s="344" t="s">
        <v>920</v>
      </c>
      <c r="I83" s="344" t="s">
        <v>2360</v>
      </c>
      <c r="J83" s="329" t="s">
        <v>2502</v>
      </c>
    </row>
    <row r="84" spans="1:10" ht="87" customHeight="1">
      <c r="A84" s="338" t="s">
        <v>1081</v>
      </c>
      <c r="B84" s="346" t="s">
        <v>1091</v>
      </c>
      <c r="C84" s="339" t="s">
        <v>1092</v>
      </c>
      <c r="D84" s="334" t="s">
        <v>2057</v>
      </c>
      <c r="E84" s="55">
        <v>150</v>
      </c>
      <c r="F84" s="345" t="s">
        <v>1760</v>
      </c>
      <c r="G84" s="346" t="s">
        <v>1088</v>
      </c>
      <c r="H84" s="344" t="s">
        <v>920</v>
      </c>
      <c r="I84" s="344" t="s">
        <v>2359</v>
      </c>
      <c r="J84" s="398"/>
    </row>
    <row r="85" spans="1:10" ht="85.5" customHeight="1">
      <c r="A85" s="338" t="s">
        <v>2058</v>
      </c>
      <c r="B85" s="346" t="s">
        <v>1093</v>
      </c>
      <c r="C85" s="339" t="s">
        <v>1094</v>
      </c>
      <c r="D85" s="334">
        <v>1</v>
      </c>
      <c r="E85" s="334">
        <v>0.3</v>
      </c>
      <c r="F85" s="345" t="s">
        <v>1760</v>
      </c>
      <c r="G85" s="346" t="s">
        <v>1088</v>
      </c>
      <c r="H85" s="344" t="s">
        <v>920</v>
      </c>
      <c r="I85" s="344" t="s">
        <v>2360</v>
      </c>
      <c r="J85" s="398"/>
    </row>
    <row r="86" spans="1:10" ht="87" customHeight="1">
      <c r="A86" s="338" t="s">
        <v>2059</v>
      </c>
      <c r="B86" s="346" t="s">
        <v>2060</v>
      </c>
      <c r="C86" s="339" t="s">
        <v>2061</v>
      </c>
      <c r="D86" s="334">
        <v>0.05</v>
      </c>
      <c r="E86" s="334">
        <v>0.01</v>
      </c>
      <c r="F86" s="345" t="s">
        <v>1760</v>
      </c>
      <c r="G86" s="346" t="s">
        <v>1088</v>
      </c>
      <c r="H86" s="344" t="s">
        <v>920</v>
      </c>
      <c r="I86" s="344" t="s">
        <v>2360</v>
      </c>
      <c r="J86" s="398"/>
    </row>
    <row r="87" spans="1:10" ht="85.5" customHeight="1">
      <c r="A87" s="338" t="s">
        <v>2062</v>
      </c>
      <c r="B87" s="346" t="s">
        <v>2063</v>
      </c>
      <c r="C87" s="339" t="s">
        <v>2061</v>
      </c>
      <c r="D87" s="334">
        <v>1</v>
      </c>
      <c r="E87" s="334">
        <v>0.15</v>
      </c>
      <c r="F87" s="345" t="s">
        <v>1760</v>
      </c>
      <c r="G87" s="346" t="s">
        <v>1088</v>
      </c>
      <c r="H87" s="344" t="s">
        <v>920</v>
      </c>
      <c r="I87" s="344" t="s">
        <v>2360</v>
      </c>
      <c r="J87" s="398"/>
    </row>
    <row r="88" spans="1:10" s="64" customFormat="1" ht="127.5" customHeight="1">
      <c r="A88" s="338" t="s">
        <v>1086</v>
      </c>
      <c r="B88" s="346" t="s">
        <v>2065</v>
      </c>
      <c r="C88" s="339" t="s">
        <v>2066</v>
      </c>
      <c r="D88" s="334">
        <v>0.15</v>
      </c>
      <c r="E88" s="55">
        <v>0</v>
      </c>
      <c r="F88" s="345" t="s">
        <v>1760</v>
      </c>
      <c r="G88" s="346" t="s">
        <v>1088</v>
      </c>
      <c r="H88" s="344" t="s">
        <v>920</v>
      </c>
      <c r="I88" s="344" t="s">
        <v>2395</v>
      </c>
      <c r="J88" s="329" t="s">
        <v>2503</v>
      </c>
    </row>
    <row r="89" spans="1:10" s="3" customFormat="1" ht="39.950000000000003" customHeight="1">
      <c r="A89" s="447" t="s">
        <v>1098</v>
      </c>
      <c r="B89" s="447"/>
      <c r="C89" s="447"/>
      <c r="D89" s="447"/>
      <c r="E89" s="447"/>
      <c r="F89" s="447"/>
      <c r="G89" s="447"/>
      <c r="H89" s="447"/>
      <c r="I89" s="447"/>
      <c r="J89" s="447"/>
    </row>
    <row r="90" spans="1:10" ht="124.5" customHeight="1">
      <c r="A90" s="338" t="s">
        <v>2068</v>
      </c>
      <c r="B90" s="346" t="s">
        <v>2069</v>
      </c>
      <c r="C90" s="339" t="s">
        <v>2070</v>
      </c>
      <c r="D90" s="348" t="s">
        <v>2071</v>
      </c>
      <c r="E90" s="334">
        <v>0</v>
      </c>
      <c r="F90" s="345" t="s">
        <v>1760</v>
      </c>
      <c r="G90" s="346" t="s">
        <v>2072</v>
      </c>
      <c r="H90" s="344" t="s">
        <v>920</v>
      </c>
      <c r="I90" s="338" t="s">
        <v>2360</v>
      </c>
      <c r="J90" s="329" t="s">
        <v>2517</v>
      </c>
    </row>
    <row r="91" spans="1:10" ht="170.25" customHeight="1">
      <c r="A91" s="338" t="s">
        <v>2073</v>
      </c>
      <c r="B91" s="346" t="s">
        <v>2546</v>
      </c>
      <c r="C91" s="339" t="s">
        <v>2547</v>
      </c>
      <c r="D91" s="334">
        <v>1</v>
      </c>
      <c r="E91" s="334">
        <v>0</v>
      </c>
      <c r="F91" s="345" t="s">
        <v>1760</v>
      </c>
      <c r="G91" s="346" t="s">
        <v>2072</v>
      </c>
      <c r="H91" s="338" t="s">
        <v>920</v>
      </c>
      <c r="I91" s="338" t="s">
        <v>2360</v>
      </c>
      <c r="J91" s="329" t="s">
        <v>2518</v>
      </c>
    </row>
    <row r="92" spans="1:10" ht="96.75" customHeight="1">
      <c r="A92" s="338" t="s">
        <v>2077</v>
      </c>
      <c r="B92" s="346" t="s">
        <v>2078</v>
      </c>
      <c r="C92" s="339" t="s">
        <v>2079</v>
      </c>
      <c r="D92" s="357">
        <v>620</v>
      </c>
      <c r="E92" s="357" t="s">
        <v>2504</v>
      </c>
      <c r="F92" s="345" t="s">
        <v>1760</v>
      </c>
      <c r="G92" s="346" t="s">
        <v>2080</v>
      </c>
      <c r="H92" s="338" t="s">
        <v>920</v>
      </c>
      <c r="I92" s="338" t="s">
        <v>2393</v>
      </c>
      <c r="J92" s="329" t="s">
        <v>2519</v>
      </c>
    </row>
    <row r="93" spans="1:10" ht="103.5" customHeight="1">
      <c r="A93" s="338" t="s">
        <v>2084</v>
      </c>
      <c r="B93" s="346" t="s">
        <v>2548</v>
      </c>
      <c r="C93" s="339" t="s">
        <v>2079</v>
      </c>
      <c r="D93" s="357">
        <v>75</v>
      </c>
      <c r="E93" s="357" t="s">
        <v>2505</v>
      </c>
      <c r="F93" s="345" t="s">
        <v>1760</v>
      </c>
      <c r="G93" s="346" t="s">
        <v>2080</v>
      </c>
      <c r="H93" s="338" t="s">
        <v>920</v>
      </c>
      <c r="I93" s="338" t="s">
        <v>2360</v>
      </c>
      <c r="J93" s="329"/>
    </row>
    <row r="94" spans="1:10" ht="104.25" customHeight="1">
      <c r="A94" s="338" t="s">
        <v>2088</v>
      </c>
      <c r="B94" s="346" t="s">
        <v>2078</v>
      </c>
      <c r="C94" s="339" t="s">
        <v>2079</v>
      </c>
      <c r="D94" s="55">
        <v>40</v>
      </c>
      <c r="E94" s="55">
        <v>36</v>
      </c>
      <c r="F94" s="345" t="s">
        <v>1760</v>
      </c>
      <c r="G94" s="346" t="s">
        <v>2080</v>
      </c>
      <c r="H94" s="338" t="s">
        <v>920</v>
      </c>
      <c r="I94" s="338" t="s">
        <v>2360</v>
      </c>
      <c r="J94" s="329"/>
    </row>
    <row r="95" spans="1:10" ht="106.5" customHeight="1">
      <c r="A95" s="338" t="s">
        <v>2091</v>
      </c>
      <c r="B95" s="346" t="s">
        <v>2092</v>
      </c>
      <c r="C95" s="339" t="s">
        <v>2079</v>
      </c>
      <c r="D95" s="55">
        <v>12</v>
      </c>
      <c r="E95" s="55">
        <v>18</v>
      </c>
      <c r="F95" s="345" t="s">
        <v>1760</v>
      </c>
      <c r="G95" s="346" t="s">
        <v>2080</v>
      </c>
      <c r="H95" s="338" t="s">
        <v>920</v>
      </c>
      <c r="I95" s="338" t="s">
        <v>2359</v>
      </c>
      <c r="J95" s="329"/>
    </row>
    <row r="96" spans="1:10" ht="115.5" customHeight="1">
      <c r="A96" s="338" t="s">
        <v>2096</v>
      </c>
      <c r="B96" s="11" t="s">
        <v>2097</v>
      </c>
      <c r="C96" s="339" t="s">
        <v>2098</v>
      </c>
      <c r="D96" s="357" t="s">
        <v>2099</v>
      </c>
      <c r="E96" s="357" t="s">
        <v>2099</v>
      </c>
      <c r="F96" s="345" t="s">
        <v>1760</v>
      </c>
      <c r="G96" s="346" t="s">
        <v>2100</v>
      </c>
      <c r="H96" s="338" t="s">
        <v>920</v>
      </c>
      <c r="I96" s="338" t="s">
        <v>2359</v>
      </c>
      <c r="J96" s="329"/>
    </row>
    <row r="97" spans="1:10" ht="123" customHeight="1">
      <c r="A97" s="338" t="s">
        <v>2102</v>
      </c>
      <c r="B97" s="11" t="s">
        <v>2103</v>
      </c>
      <c r="C97" s="339" t="s">
        <v>2549</v>
      </c>
      <c r="D97" s="334">
        <v>1</v>
      </c>
      <c r="E97" s="334">
        <v>1</v>
      </c>
      <c r="F97" s="345" t="s">
        <v>1760</v>
      </c>
      <c r="G97" s="346" t="s">
        <v>2100</v>
      </c>
      <c r="H97" s="338" t="s">
        <v>920</v>
      </c>
      <c r="I97" s="338" t="s">
        <v>2359</v>
      </c>
      <c r="J97" s="329"/>
    </row>
    <row r="98" spans="1:10" ht="102" customHeight="1">
      <c r="A98" s="338" t="s">
        <v>2106</v>
      </c>
      <c r="B98" s="11" t="s">
        <v>2107</v>
      </c>
      <c r="C98" s="339" t="s">
        <v>2108</v>
      </c>
      <c r="D98" s="334">
        <v>0.97</v>
      </c>
      <c r="E98" s="334">
        <v>0.96</v>
      </c>
      <c r="F98" s="345" t="s">
        <v>1760</v>
      </c>
      <c r="G98" s="346" t="s">
        <v>2100</v>
      </c>
      <c r="H98" s="338" t="s">
        <v>920</v>
      </c>
      <c r="I98" s="338" t="s">
        <v>2359</v>
      </c>
      <c r="J98" s="329" t="s">
        <v>2522</v>
      </c>
    </row>
    <row r="99" spans="1:10" ht="105.75" customHeight="1">
      <c r="A99" s="338" t="s">
        <v>2109</v>
      </c>
      <c r="B99" s="346" t="s">
        <v>2110</v>
      </c>
      <c r="C99" s="339" t="s">
        <v>2550</v>
      </c>
      <c r="D99" s="334">
        <v>1</v>
      </c>
      <c r="E99" s="334">
        <v>1</v>
      </c>
      <c r="F99" s="345" t="s">
        <v>1760</v>
      </c>
      <c r="G99" s="346" t="s">
        <v>1103</v>
      </c>
      <c r="H99" s="338" t="s">
        <v>920</v>
      </c>
      <c r="I99" s="338" t="s">
        <v>2359</v>
      </c>
      <c r="J99" s="329"/>
    </row>
    <row r="100" spans="1:10" ht="108.75" customHeight="1">
      <c r="A100" s="338" t="s">
        <v>2112</v>
      </c>
      <c r="B100" s="346" t="s">
        <v>2113</v>
      </c>
      <c r="C100" s="339" t="s">
        <v>2114</v>
      </c>
      <c r="D100" s="334">
        <v>0.6</v>
      </c>
      <c r="E100" s="334">
        <v>0.6</v>
      </c>
      <c r="F100" s="345" t="s">
        <v>1760</v>
      </c>
      <c r="G100" s="346" t="s">
        <v>1103</v>
      </c>
      <c r="H100" s="338" t="s">
        <v>920</v>
      </c>
      <c r="I100" s="338" t="s">
        <v>2359</v>
      </c>
      <c r="J100" s="329" t="s">
        <v>2521</v>
      </c>
    </row>
    <row r="101" spans="1:10" ht="108.75" customHeight="1">
      <c r="A101" s="338" t="s">
        <v>2119</v>
      </c>
      <c r="B101" s="346" t="s">
        <v>2120</v>
      </c>
      <c r="C101" s="339" t="s">
        <v>1126</v>
      </c>
      <c r="D101" s="58">
        <v>0.95</v>
      </c>
      <c r="E101" s="357" t="s">
        <v>2506</v>
      </c>
      <c r="F101" s="345" t="s">
        <v>1760</v>
      </c>
      <c r="G101" s="346" t="s">
        <v>2121</v>
      </c>
      <c r="H101" s="344" t="s">
        <v>920</v>
      </c>
      <c r="I101" s="344" t="s">
        <v>2359</v>
      </c>
      <c r="J101" s="398"/>
    </row>
    <row r="102" spans="1:10" ht="108.75" customHeight="1">
      <c r="A102" s="338" t="s">
        <v>2123</v>
      </c>
      <c r="B102" s="346" t="s">
        <v>2124</v>
      </c>
      <c r="C102" s="339" t="s">
        <v>1126</v>
      </c>
      <c r="D102" s="334">
        <v>1</v>
      </c>
      <c r="E102" s="334" t="s">
        <v>2507</v>
      </c>
      <c r="F102" s="345" t="s">
        <v>1760</v>
      </c>
      <c r="G102" s="346" t="s">
        <v>2121</v>
      </c>
      <c r="H102" s="344" t="s">
        <v>920</v>
      </c>
      <c r="I102" s="344" t="s">
        <v>2369</v>
      </c>
      <c r="J102" s="398" t="s">
        <v>2536</v>
      </c>
    </row>
    <row r="103" spans="1:10" ht="114" customHeight="1">
      <c r="A103" s="338" t="s">
        <v>2127</v>
      </c>
      <c r="B103" s="346" t="s">
        <v>2120</v>
      </c>
      <c r="C103" s="339" t="s">
        <v>1126</v>
      </c>
      <c r="D103" s="334">
        <v>0.9</v>
      </c>
      <c r="E103" s="334" t="s">
        <v>2470</v>
      </c>
      <c r="F103" s="345" t="s">
        <v>1760</v>
      </c>
      <c r="G103" s="346" t="s">
        <v>2121</v>
      </c>
      <c r="H103" s="344" t="s">
        <v>920</v>
      </c>
      <c r="I103" s="344" t="s">
        <v>2369</v>
      </c>
      <c r="J103" s="398" t="s">
        <v>2524</v>
      </c>
    </row>
    <row r="104" spans="1:10" ht="123" customHeight="1">
      <c r="A104" s="338" t="s">
        <v>1140</v>
      </c>
      <c r="B104" s="346" t="s">
        <v>2129</v>
      </c>
      <c r="C104" s="339" t="s">
        <v>1126</v>
      </c>
      <c r="D104" s="334">
        <v>1</v>
      </c>
      <c r="E104" s="334">
        <v>1</v>
      </c>
      <c r="F104" s="345" t="s">
        <v>1760</v>
      </c>
      <c r="G104" s="346" t="s">
        <v>2121</v>
      </c>
      <c r="H104" s="344" t="s">
        <v>920</v>
      </c>
      <c r="I104" s="344" t="s">
        <v>2359</v>
      </c>
      <c r="J104" s="398"/>
    </row>
    <row r="105" spans="1:10" ht="39.950000000000003" customHeight="1">
      <c r="A105" s="447" t="s">
        <v>1147</v>
      </c>
      <c r="B105" s="447"/>
      <c r="C105" s="447"/>
      <c r="D105" s="447"/>
      <c r="E105" s="447"/>
      <c r="F105" s="447"/>
      <c r="G105" s="447"/>
      <c r="H105" s="447"/>
      <c r="I105" s="447"/>
      <c r="J105" s="447"/>
    </row>
    <row r="106" spans="1:10" ht="108.75" customHeight="1">
      <c r="A106" s="341" t="s">
        <v>1149</v>
      </c>
      <c r="B106" s="346" t="s">
        <v>1101</v>
      </c>
      <c r="C106" s="339" t="s">
        <v>1102</v>
      </c>
      <c r="D106" s="337">
        <v>25</v>
      </c>
      <c r="E106" s="337">
        <v>8</v>
      </c>
      <c r="F106" s="345" t="s">
        <v>1760</v>
      </c>
      <c r="G106" s="346" t="s">
        <v>1103</v>
      </c>
      <c r="H106" s="492" t="s">
        <v>920</v>
      </c>
      <c r="I106" s="344" t="s">
        <v>2360</v>
      </c>
      <c r="J106" s="398"/>
    </row>
    <row r="107" spans="1:10" ht="81" customHeight="1">
      <c r="A107" s="341" t="s">
        <v>1150</v>
      </c>
      <c r="B107" s="346" t="s">
        <v>1105</v>
      </c>
      <c r="C107" s="339" t="s">
        <v>1106</v>
      </c>
      <c r="D107" s="337">
        <v>50</v>
      </c>
      <c r="E107" s="337">
        <v>63</v>
      </c>
      <c r="F107" s="345" t="s">
        <v>1760</v>
      </c>
      <c r="G107" s="346" t="s">
        <v>1103</v>
      </c>
      <c r="H107" s="492"/>
      <c r="I107" s="344" t="s">
        <v>2359</v>
      </c>
      <c r="J107" s="398"/>
    </row>
    <row r="108" spans="1:10" ht="73.5" customHeight="1">
      <c r="A108" s="341" t="s">
        <v>1152</v>
      </c>
      <c r="B108" s="346" t="s">
        <v>1108</v>
      </c>
      <c r="C108" s="339" t="s">
        <v>1109</v>
      </c>
      <c r="D108" s="337">
        <v>280</v>
      </c>
      <c r="E108" s="337">
        <v>124</v>
      </c>
      <c r="F108" s="345" t="s">
        <v>1760</v>
      </c>
      <c r="G108" s="346" t="s">
        <v>1103</v>
      </c>
      <c r="H108" s="492"/>
      <c r="I108" s="344" t="s">
        <v>2360</v>
      </c>
      <c r="J108" s="398"/>
    </row>
    <row r="109" spans="1:10" ht="51" customHeight="1">
      <c r="A109" s="341" t="s">
        <v>1153</v>
      </c>
      <c r="B109" s="346" t="s">
        <v>1111</v>
      </c>
      <c r="C109" s="339" t="s">
        <v>1154</v>
      </c>
      <c r="D109" s="334">
        <v>1</v>
      </c>
      <c r="E109" s="334">
        <v>1</v>
      </c>
      <c r="F109" s="345" t="s">
        <v>1760</v>
      </c>
      <c r="G109" s="346" t="s">
        <v>1103</v>
      </c>
      <c r="H109" s="492"/>
      <c r="I109" s="388" t="s">
        <v>2359</v>
      </c>
      <c r="J109" s="398"/>
    </row>
    <row r="110" spans="1:10" ht="104.45" customHeight="1">
      <c r="A110" s="341" t="s">
        <v>1156</v>
      </c>
      <c r="B110" s="346" t="s">
        <v>1115</v>
      </c>
      <c r="C110" s="339" t="s">
        <v>1116</v>
      </c>
      <c r="D110" s="337">
        <v>1</v>
      </c>
      <c r="E110" s="337">
        <v>1</v>
      </c>
      <c r="F110" s="345" t="s">
        <v>1760</v>
      </c>
      <c r="G110" s="346" t="s">
        <v>1103</v>
      </c>
      <c r="H110" s="492"/>
      <c r="I110" s="388" t="s">
        <v>2359</v>
      </c>
      <c r="J110" s="398"/>
    </row>
    <row r="111" spans="1:10" ht="81" customHeight="1">
      <c r="A111" s="341" t="s">
        <v>1157</v>
      </c>
      <c r="B111" s="346" t="s">
        <v>1281</v>
      </c>
      <c r="C111" s="339" t="s">
        <v>1119</v>
      </c>
      <c r="D111" s="337">
        <v>2</v>
      </c>
      <c r="E111" s="337">
        <v>1</v>
      </c>
      <c r="F111" s="345" t="s">
        <v>1760</v>
      </c>
      <c r="G111" s="11" t="s">
        <v>1103</v>
      </c>
      <c r="H111" s="492"/>
      <c r="I111" s="344" t="s">
        <v>2360</v>
      </c>
      <c r="J111" s="398"/>
    </row>
    <row r="112" spans="1:10" ht="86.25" customHeight="1">
      <c r="A112" s="341" t="s">
        <v>1158</v>
      </c>
      <c r="B112" s="346" t="s">
        <v>1121</v>
      </c>
      <c r="C112" s="339" t="s">
        <v>1159</v>
      </c>
      <c r="D112" s="334">
        <v>1</v>
      </c>
      <c r="E112" s="334">
        <v>1</v>
      </c>
      <c r="F112" s="345" t="s">
        <v>1760</v>
      </c>
      <c r="G112" s="11" t="s">
        <v>1103</v>
      </c>
      <c r="H112" s="492"/>
      <c r="I112" s="388" t="s">
        <v>2359</v>
      </c>
      <c r="J112" s="398"/>
    </row>
    <row r="113" spans="1:10" ht="87" customHeight="1">
      <c r="A113" s="341" t="s">
        <v>1161</v>
      </c>
      <c r="B113" s="346" t="s">
        <v>1747</v>
      </c>
      <c r="C113" s="339" t="s">
        <v>1124</v>
      </c>
      <c r="D113" s="112">
        <v>10</v>
      </c>
      <c r="E113" s="112">
        <v>4</v>
      </c>
      <c r="F113" s="345" t="s">
        <v>1760</v>
      </c>
      <c r="G113" s="11" t="s">
        <v>1103</v>
      </c>
      <c r="H113" s="492"/>
      <c r="I113" s="344" t="s">
        <v>2360</v>
      </c>
      <c r="J113" s="398"/>
    </row>
    <row r="114" spans="1:10" ht="110.25" customHeight="1">
      <c r="A114" s="341" t="s">
        <v>1162</v>
      </c>
      <c r="B114" s="346" t="s">
        <v>1125</v>
      </c>
      <c r="C114" s="339" t="s">
        <v>1163</v>
      </c>
      <c r="D114" s="334">
        <v>0.9</v>
      </c>
      <c r="E114" s="334">
        <v>0.99</v>
      </c>
      <c r="F114" s="345" t="s">
        <v>1760</v>
      </c>
      <c r="G114" s="11" t="s">
        <v>1103</v>
      </c>
      <c r="H114" s="492"/>
      <c r="I114" s="388" t="s">
        <v>2359</v>
      </c>
      <c r="J114" s="398"/>
    </row>
    <row r="115" spans="1:10" ht="189.75" customHeight="1">
      <c r="A115" s="341" t="s">
        <v>1165</v>
      </c>
      <c r="B115" s="346" t="s">
        <v>1128</v>
      </c>
      <c r="C115" s="339" t="s">
        <v>809</v>
      </c>
      <c r="D115" s="337">
        <v>200</v>
      </c>
      <c r="E115" s="337">
        <v>190</v>
      </c>
      <c r="F115" s="345" t="s">
        <v>1760</v>
      </c>
      <c r="G115" s="11" t="s">
        <v>1103</v>
      </c>
      <c r="H115" s="492"/>
      <c r="I115" s="344" t="s">
        <v>2360</v>
      </c>
      <c r="J115" s="398"/>
    </row>
    <row r="116" spans="1:10" ht="167.25" customHeight="1">
      <c r="A116" s="338" t="s">
        <v>1168</v>
      </c>
      <c r="B116" s="346" t="s">
        <v>1130</v>
      </c>
      <c r="C116" s="339" t="s">
        <v>1131</v>
      </c>
      <c r="D116" s="112">
        <v>1290</v>
      </c>
      <c r="E116" s="112">
        <v>512</v>
      </c>
      <c r="F116" s="94" t="s">
        <v>1760</v>
      </c>
      <c r="G116" s="346" t="s">
        <v>1103</v>
      </c>
      <c r="H116" s="492"/>
      <c r="I116" s="344" t="s">
        <v>2360</v>
      </c>
      <c r="J116" s="398"/>
    </row>
    <row r="117" spans="1:10" ht="105" customHeight="1">
      <c r="A117" s="341" t="s">
        <v>1170</v>
      </c>
      <c r="B117" s="346" t="s">
        <v>1132</v>
      </c>
      <c r="C117" s="339" t="s">
        <v>1126</v>
      </c>
      <c r="D117" s="334">
        <v>1</v>
      </c>
      <c r="E117" s="334">
        <v>1</v>
      </c>
      <c r="F117" s="345" t="s">
        <v>1760</v>
      </c>
      <c r="G117" s="346" t="s">
        <v>1171</v>
      </c>
      <c r="H117" s="492"/>
      <c r="I117" s="344" t="s">
        <v>2359</v>
      </c>
      <c r="J117" s="398"/>
    </row>
    <row r="118" spans="1:10" ht="94.5" customHeight="1">
      <c r="A118" s="341" t="s">
        <v>1174</v>
      </c>
      <c r="B118" s="346" t="s">
        <v>1135</v>
      </c>
      <c r="C118" s="339" t="s">
        <v>1536</v>
      </c>
      <c r="D118" s="334">
        <v>1</v>
      </c>
      <c r="E118" s="334">
        <v>0.95</v>
      </c>
      <c r="F118" s="345" t="s">
        <v>1760</v>
      </c>
      <c r="G118" s="346" t="s">
        <v>1171</v>
      </c>
      <c r="H118" s="492"/>
      <c r="I118" s="344" t="s">
        <v>2360</v>
      </c>
      <c r="J118" s="398"/>
    </row>
    <row r="119" spans="1:10" ht="81" customHeight="1">
      <c r="A119" s="341" t="s">
        <v>1175</v>
      </c>
      <c r="B119" s="349" t="s">
        <v>1136</v>
      </c>
      <c r="C119" s="339" t="s">
        <v>1137</v>
      </c>
      <c r="D119" s="334">
        <v>1</v>
      </c>
      <c r="E119" s="334">
        <v>1</v>
      </c>
      <c r="F119" s="345" t="s">
        <v>1760</v>
      </c>
      <c r="G119" s="346" t="s">
        <v>1103</v>
      </c>
      <c r="H119" s="492"/>
      <c r="I119" s="388" t="s">
        <v>2359</v>
      </c>
      <c r="J119" s="398"/>
    </row>
    <row r="120" spans="1:10" ht="101.25" customHeight="1">
      <c r="A120" s="341" t="s">
        <v>1177</v>
      </c>
      <c r="B120" s="349" t="s">
        <v>1139</v>
      </c>
      <c r="C120" s="339" t="s">
        <v>1126</v>
      </c>
      <c r="D120" s="334">
        <v>1</v>
      </c>
      <c r="E120" s="334">
        <v>1</v>
      </c>
      <c r="F120" s="345" t="s">
        <v>1760</v>
      </c>
      <c r="G120" s="346" t="s">
        <v>1171</v>
      </c>
      <c r="H120" s="492"/>
      <c r="I120" s="344" t="s">
        <v>2359</v>
      </c>
      <c r="J120" s="398"/>
    </row>
    <row r="121" spans="1:10" ht="74.25" customHeight="1">
      <c r="A121" s="341" t="s">
        <v>1179</v>
      </c>
      <c r="B121" s="346" t="s">
        <v>1141</v>
      </c>
      <c r="C121" s="339" t="s">
        <v>1126</v>
      </c>
      <c r="D121" s="334">
        <v>1</v>
      </c>
      <c r="E121" s="334">
        <v>1</v>
      </c>
      <c r="F121" s="345" t="s">
        <v>1760</v>
      </c>
      <c r="G121" s="346" t="s">
        <v>1171</v>
      </c>
      <c r="H121" s="492"/>
      <c r="I121" s="344" t="s">
        <v>2359</v>
      </c>
      <c r="J121" s="398"/>
    </row>
    <row r="122" spans="1:10" ht="99" customHeight="1">
      <c r="A122" s="341" t="s">
        <v>1180</v>
      </c>
      <c r="B122" s="346" t="s">
        <v>1142</v>
      </c>
      <c r="C122" s="339" t="s">
        <v>1143</v>
      </c>
      <c r="D122" s="30">
        <v>2.5000000000000001E-2</v>
      </c>
      <c r="E122" s="30">
        <v>1E-3</v>
      </c>
      <c r="F122" s="345" t="s">
        <v>1760</v>
      </c>
      <c r="G122" s="346" t="s">
        <v>1181</v>
      </c>
      <c r="H122" s="492"/>
      <c r="I122" s="393" t="s">
        <v>2369</v>
      </c>
      <c r="J122" s="329" t="s">
        <v>2578</v>
      </c>
    </row>
    <row r="123" spans="1:10" ht="87.75" customHeight="1">
      <c r="A123" s="452" t="s">
        <v>1183</v>
      </c>
      <c r="B123" s="493" t="s">
        <v>1145</v>
      </c>
      <c r="C123" s="477" t="s">
        <v>1146</v>
      </c>
      <c r="D123" s="494">
        <v>50</v>
      </c>
      <c r="E123" s="348">
        <v>0</v>
      </c>
      <c r="F123" s="491" t="s">
        <v>1760</v>
      </c>
      <c r="G123" s="490" t="s">
        <v>1103</v>
      </c>
      <c r="H123" s="492"/>
      <c r="I123" s="344" t="s">
        <v>2369</v>
      </c>
      <c r="J123" s="329" t="s">
        <v>2551</v>
      </c>
    </row>
    <row r="124" spans="1:10" ht="87" customHeight="1">
      <c r="A124" s="452"/>
      <c r="B124" s="493"/>
      <c r="C124" s="477"/>
      <c r="D124" s="494"/>
      <c r="E124" s="348">
        <v>0</v>
      </c>
      <c r="F124" s="491"/>
      <c r="G124" s="490"/>
      <c r="H124" s="492"/>
      <c r="I124" s="344" t="s">
        <v>2369</v>
      </c>
      <c r="J124" s="329" t="s">
        <v>2551</v>
      </c>
    </row>
    <row r="125" spans="1:10" ht="39.950000000000003" customHeight="1">
      <c r="A125" s="447" t="s">
        <v>1184</v>
      </c>
      <c r="B125" s="447"/>
      <c r="C125" s="447"/>
      <c r="D125" s="447"/>
      <c r="E125" s="447"/>
      <c r="F125" s="447"/>
      <c r="G125" s="447"/>
      <c r="H125" s="447"/>
      <c r="I125" s="447"/>
      <c r="J125" s="447"/>
    </row>
    <row r="126" spans="1:10" ht="63" customHeight="1">
      <c r="A126" s="341" t="s">
        <v>1186</v>
      </c>
      <c r="B126" s="351" t="s">
        <v>1101</v>
      </c>
      <c r="C126" s="352" t="s">
        <v>1102</v>
      </c>
      <c r="D126" s="101">
        <v>15</v>
      </c>
      <c r="E126" s="394">
        <v>3</v>
      </c>
      <c r="F126" s="98" t="s">
        <v>1760</v>
      </c>
      <c r="G126" s="351" t="s">
        <v>1103</v>
      </c>
      <c r="H126" s="485" t="s">
        <v>920</v>
      </c>
      <c r="I126" s="395" t="s">
        <v>2475</v>
      </c>
      <c r="J126" s="406" t="s">
        <v>2508</v>
      </c>
    </row>
    <row r="127" spans="1:10" ht="64.5" customHeight="1">
      <c r="A127" s="341" t="s">
        <v>1187</v>
      </c>
      <c r="B127" s="351" t="s">
        <v>1108</v>
      </c>
      <c r="C127" s="352" t="s">
        <v>1109</v>
      </c>
      <c r="D127" s="101">
        <v>274</v>
      </c>
      <c r="E127" s="394">
        <v>183</v>
      </c>
      <c r="F127" s="98" t="s">
        <v>1760</v>
      </c>
      <c r="G127" s="351" t="s">
        <v>1103</v>
      </c>
      <c r="H127" s="485"/>
      <c r="I127" s="395" t="s">
        <v>2475</v>
      </c>
      <c r="J127" s="406"/>
    </row>
    <row r="128" spans="1:10" ht="42.75" customHeight="1">
      <c r="A128" s="341" t="s">
        <v>1188</v>
      </c>
      <c r="B128" s="351" t="s">
        <v>1111</v>
      </c>
      <c r="C128" s="352" t="s">
        <v>1112</v>
      </c>
      <c r="D128" s="95">
        <v>1</v>
      </c>
      <c r="E128" s="396">
        <v>1</v>
      </c>
      <c r="F128" s="98" t="s">
        <v>1760</v>
      </c>
      <c r="G128" s="351" t="s">
        <v>1103</v>
      </c>
      <c r="H128" s="485"/>
      <c r="I128" s="395" t="s">
        <v>2359</v>
      </c>
      <c r="J128" s="406"/>
    </row>
    <row r="129" spans="1:10" ht="117.75" customHeight="1">
      <c r="A129" s="341" t="s">
        <v>1190</v>
      </c>
      <c r="B129" s="351" t="s">
        <v>1115</v>
      </c>
      <c r="C129" s="352" t="s">
        <v>1116</v>
      </c>
      <c r="D129" s="101">
        <v>1</v>
      </c>
      <c r="E129" s="394">
        <v>1</v>
      </c>
      <c r="F129" s="98" t="s">
        <v>1760</v>
      </c>
      <c r="G129" s="351" t="s">
        <v>1103</v>
      </c>
      <c r="H129" s="485"/>
      <c r="I129" s="395" t="s">
        <v>2359</v>
      </c>
      <c r="J129" s="406"/>
    </row>
    <row r="130" spans="1:10" ht="52.5" customHeight="1">
      <c r="A130" s="341" t="s">
        <v>1192</v>
      </c>
      <c r="B130" s="351" t="s">
        <v>1281</v>
      </c>
      <c r="C130" s="352" t="s">
        <v>1119</v>
      </c>
      <c r="D130" s="101">
        <v>1</v>
      </c>
      <c r="E130" s="394">
        <v>0</v>
      </c>
      <c r="F130" s="98" t="s">
        <v>1760</v>
      </c>
      <c r="G130" s="351" t="s">
        <v>1103</v>
      </c>
      <c r="H130" s="485"/>
      <c r="I130" s="395" t="s">
        <v>2475</v>
      </c>
      <c r="J130" s="406" t="s">
        <v>2508</v>
      </c>
    </row>
    <row r="131" spans="1:10" ht="60.75" customHeight="1">
      <c r="A131" s="341" t="s">
        <v>1193</v>
      </c>
      <c r="B131" s="351" t="s">
        <v>1121</v>
      </c>
      <c r="C131" s="352" t="s">
        <v>1122</v>
      </c>
      <c r="D131" s="95">
        <v>0.8</v>
      </c>
      <c r="E131" s="396">
        <v>0.8</v>
      </c>
      <c r="F131" s="98" t="s">
        <v>1760</v>
      </c>
      <c r="G131" s="351" t="s">
        <v>1103</v>
      </c>
      <c r="H131" s="485"/>
      <c r="I131" s="395" t="s">
        <v>2475</v>
      </c>
      <c r="J131" s="406" t="s">
        <v>2508</v>
      </c>
    </row>
    <row r="132" spans="1:10" ht="75" customHeight="1">
      <c r="A132" s="341" t="s">
        <v>1194</v>
      </c>
      <c r="B132" s="351" t="s">
        <v>1125</v>
      </c>
      <c r="C132" s="352" t="s">
        <v>1126</v>
      </c>
      <c r="D132" s="95">
        <v>0.9</v>
      </c>
      <c r="E132" s="396">
        <v>0.9</v>
      </c>
      <c r="F132" s="98" t="s">
        <v>1760</v>
      </c>
      <c r="G132" s="351" t="s">
        <v>1103</v>
      </c>
      <c r="H132" s="485"/>
      <c r="I132" s="395" t="s">
        <v>2475</v>
      </c>
      <c r="J132" s="406" t="s">
        <v>2508</v>
      </c>
    </row>
    <row r="133" spans="1:10" s="65" customFormat="1" ht="189" customHeight="1">
      <c r="A133" s="341" t="s">
        <v>1195</v>
      </c>
      <c r="B133" s="351" t="s">
        <v>1128</v>
      </c>
      <c r="C133" s="352" t="s">
        <v>809</v>
      </c>
      <c r="D133" s="101">
        <v>78</v>
      </c>
      <c r="E133" s="394">
        <v>31</v>
      </c>
      <c r="F133" s="98" t="s">
        <v>1760</v>
      </c>
      <c r="G133" s="351" t="s">
        <v>1103</v>
      </c>
      <c r="H133" s="485"/>
      <c r="I133" s="395" t="s">
        <v>2475</v>
      </c>
      <c r="J133" s="406" t="s">
        <v>2508</v>
      </c>
    </row>
    <row r="134" spans="1:10" ht="162" customHeight="1">
      <c r="A134" s="341" t="s">
        <v>1197</v>
      </c>
      <c r="B134" s="351" t="s">
        <v>1130</v>
      </c>
      <c r="C134" s="352" t="s">
        <v>1131</v>
      </c>
      <c r="D134" s="101">
        <v>252</v>
      </c>
      <c r="E134" s="394">
        <v>72</v>
      </c>
      <c r="F134" s="97" t="s">
        <v>1760</v>
      </c>
      <c r="G134" s="351" t="s">
        <v>1103</v>
      </c>
      <c r="H134" s="485"/>
      <c r="I134" s="395" t="s">
        <v>2475</v>
      </c>
      <c r="J134" s="406" t="s">
        <v>2508</v>
      </c>
    </row>
    <row r="135" spans="1:10" ht="112.5" customHeight="1">
      <c r="A135" s="341" t="s">
        <v>1199</v>
      </c>
      <c r="B135" s="351" t="s">
        <v>1132</v>
      </c>
      <c r="C135" s="352" t="s">
        <v>1126</v>
      </c>
      <c r="D135" s="95">
        <v>0.9</v>
      </c>
      <c r="E135" s="396">
        <v>0.9</v>
      </c>
      <c r="F135" s="98" t="s">
        <v>1760</v>
      </c>
      <c r="G135" s="351" t="s">
        <v>1200</v>
      </c>
      <c r="H135" s="485"/>
      <c r="I135" s="395" t="s">
        <v>2475</v>
      </c>
      <c r="J135" s="406"/>
    </row>
    <row r="136" spans="1:10" ht="96.75" customHeight="1">
      <c r="A136" s="341" t="s">
        <v>1202</v>
      </c>
      <c r="B136" s="351" t="s">
        <v>1135</v>
      </c>
      <c r="C136" s="352" t="s">
        <v>1536</v>
      </c>
      <c r="D136" s="95">
        <v>1</v>
      </c>
      <c r="E136" s="396">
        <v>1</v>
      </c>
      <c r="F136" s="98" t="s">
        <v>1760</v>
      </c>
      <c r="G136" s="351" t="s">
        <v>1200</v>
      </c>
      <c r="H136" s="485"/>
      <c r="I136" s="395" t="s">
        <v>2475</v>
      </c>
      <c r="J136" s="406"/>
    </row>
    <row r="137" spans="1:10" ht="80.25" customHeight="1">
      <c r="A137" s="341" t="s">
        <v>1203</v>
      </c>
      <c r="B137" s="66" t="s">
        <v>1136</v>
      </c>
      <c r="C137" s="352" t="s">
        <v>1137</v>
      </c>
      <c r="D137" s="95">
        <v>1</v>
      </c>
      <c r="E137" s="396">
        <v>1</v>
      </c>
      <c r="F137" s="98" t="s">
        <v>1760</v>
      </c>
      <c r="G137" s="351" t="s">
        <v>1103</v>
      </c>
      <c r="H137" s="485"/>
      <c r="I137" s="395" t="s">
        <v>2475</v>
      </c>
      <c r="J137" s="407" t="s">
        <v>2509</v>
      </c>
    </row>
    <row r="138" spans="1:10" ht="96.75" customHeight="1">
      <c r="A138" s="341" t="s">
        <v>1205</v>
      </c>
      <c r="B138" s="66" t="s">
        <v>1139</v>
      </c>
      <c r="C138" s="352" t="s">
        <v>1126</v>
      </c>
      <c r="D138" s="95">
        <v>0.9</v>
      </c>
      <c r="E138" s="396">
        <v>0.9</v>
      </c>
      <c r="F138" s="98" t="s">
        <v>1760</v>
      </c>
      <c r="G138" s="351" t="s">
        <v>1200</v>
      </c>
      <c r="H138" s="485"/>
      <c r="I138" s="395" t="s">
        <v>2475</v>
      </c>
      <c r="J138" s="406"/>
    </row>
    <row r="139" spans="1:10" ht="87" customHeight="1">
      <c r="A139" s="341" t="s">
        <v>1207</v>
      </c>
      <c r="B139" s="351" t="s">
        <v>1141</v>
      </c>
      <c r="C139" s="352" t="s">
        <v>1126</v>
      </c>
      <c r="D139" s="95">
        <v>1</v>
      </c>
      <c r="E139" s="396">
        <v>1</v>
      </c>
      <c r="F139" s="98" t="s">
        <v>1760</v>
      </c>
      <c r="G139" s="351" t="s">
        <v>1200</v>
      </c>
      <c r="H139" s="485"/>
      <c r="I139" s="395" t="s">
        <v>2475</v>
      </c>
      <c r="J139" s="406"/>
    </row>
    <row r="140" spans="1:10" ht="104.25" customHeight="1">
      <c r="A140" s="341" t="s">
        <v>1208</v>
      </c>
      <c r="B140" s="351" t="s">
        <v>1142</v>
      </c>
      <c r="C140" s="352" t="s">
        <v>1143</v>
      </c>
      <c r="D140" s="67">
        <v>0.03</v>
      </c>
      <c r="E140" s="397">
        <v>1</v>
      </c>
      <c r="F140" s="98" t="s">
        <v>1760</v>
      </c>
      <c r="G140" s="351" t="s">
        <v>1103</v>
      </c>
      <c r="H140" s="485"/>
      <c r="I140" s="395" t="s">
        <v>2475</v>
      </c>
      <c r="J140" s="342" t="s">
        <v>2567</v>
      </c>
    </row>
    <row r="141" spans="1:10" ht="39.950000000000003" customHeight="1">
      <c r="A141" s="447" t="s">
        <v>1209</v>
      </c>
      <c r="B141" s="447"/>
      <c r="C141" s="447"/>
      <c r="D141" s="447"/>
      <c r="E141" s="447"/>
      <c r="F141" s="447"/>
      <c r="G141" s="447"/>
      <c r="H141" s="447"/>
      <c r="I141" s="447"/>
      <c r="J141" s="447"/>
    </row>
    <row r="142" spans="1:10" ht="72" customHeight="1">
      <c r="A142" s="341" t="s">
        <v>1211</v>
      </c>
      <c r="B142" s="346" t="s">
        <v>1101</v>
      </c>
      <c r="C142" s="339" t="s">
        <v>1102</v>
      </c>
      <c r="D142" s="55">
        <v>43</v>
      </c>
      <c r="E142" s="55">
        <v>2</v>
      </c>
      <c r="F142" s="345" t="s">
        <v>1760</v>
      </c>
      <c r="G142" s="346" t="s">
        <v>1103</v>
      </c>
      <c r="H142" s="492" t="s">
        <v>920</v>
      </c>
      <c r="I142" s="344" t="s">
        <v>2360</v>
      </c>
      <c r="J142" s="398"/>
    </row>
    <row r="143" spans="1:10" ht="75" customHeight="1">
      <c r="A143" s="341" t="s">
        <v>1212</v>
      </c>
      <c r="B143" s="346" t="s">
        <v>1105</v>
      </c>
      <c r="C143" s="339" t="s">
        <v>1106</v>
      </c>
      <c r="D143" s="55">
        <v>120</v>
      </c>
      <c r="E143" s="55">
        <v>50</v>
      </c>
      <c r="F143" s="345" t="s">
        <v>1760</v>
      </c>
      <c r="G143" s="346" t="s">
        <v>1103</v>
      </c>
      <c r="H143" s="492"/>
      <c r="I143" s="344" t="s">
        <v>2360</v>
      </c>
      <c r="J143" s="398"/>
    </row>
    <row r="144" spans="1:10" ht="59.25" customHeight="1">
      <c r="A144" s="341" t="s">
        <v>1214</v>
      </c>
      <c r="B144" s="346" t="s">
        <v>1108</v>
      </c>
      <c r="C144" s="339" t="s">
        <v>1109</v>
      </c>
      <c r="D144" s="55">
        <v>310</v>
      </c>
      <c r="E144" s="55">
        <v>120</v>
      </c>
      <c r="F144" s="345" t="s">
        <v>1760</v>
      </c>
      <c r="G144" s="346" t="s">
        <v>1103</v>
      </c>
      <c r="H144" s="492"/>
      <c r="I144" s="344" t="s">
        <v>2360</v>
      </c>
      <c r="J144" s="398"/>
    </row>
    <row r="145" spans="1:10" ht="59.25" customHeight="1">
      <c r="A145" s="341" t="s">
        <v>1215</v>
      </c>
      <c r="B145" s="346" t="s">
        <v>1111</v>
      </c>
      <c r="C145" s="339" t="s">
        <v>1112</v>
      </c>
      <c r="D145" s="334">
        <v>1</v>
      </c>
      <c r="E145" s="334">
        <v>1</v>
      </c>
      <c r="F145" s="345" t="s">
        <v>13</v>
      </c>
      <c r="G145" s="346" t="s">
        <v>1103</v>
      </c>
      <c r="H145" s="492"/>
      <c r="I145" s="344" t="s">
        <v>2359</v>
      </c>
      <c r="J145" s="398"/>
    </row>
    <row r="146" spans="1:10" ht="117.75" customHeight="1">
      <c r="A146" s="341" t="s">
        <v>1217</v>
      </c>
      <c r="B146" s="346" t="s">
        <v>1115</v>
      </c>
      <c r="C146" s="339" t="s">
        <v>1218</v>
      </c>
      <c r="D146" s="334">
        <v>1</v>
      </c>
      <c r="E146" s="334">
        <v>1</v>
      </c>
      <c r="F146" s="345" t="s">
        <v>1760</v>
      </c>
      <c r="G146" s="346" t="s">
        <v>1103</v>
      </c>
      <c r="H146" s="492"/>
      <c r="I146" s="344" t="s">
        <v>2359</v>
      </c>
      <c r="J146" s="398"/>
    </row>
    <row r="147" spans="1:10" ht="63" customHeight="1">
      <c r="A147" s="341" t="s">
        <v>1220</v>
      </c>
      <c r="B147" s="346" t="s">
        <v>1281</v>
      </c>
      <c r="C147" s="339" t="s">
        <v>1119</v>
      </c>
      <c r="D147" s="55">
        <v>1</v>
      </c>
      <c r="E147" s="55">
        <v>3</v>
      </c>
      <c r="F147" s="345" t="s">
        <v>1760</v>
      </c>
      <c r="G147" s="11" t="s">
        <v>1103</v>
      </c>
      <c r="H147" s="492"/>
      <c r="I147" s="344" t="s">
        <v>2359</v>
      </c>
      <c r="J147" s="398"/>
    </row>
    <row r="148" spans="1:10" ht="81" customHeight="1">
      <c r="A148" s="338" t="s">
        <v>1221</v>
      </c>
      <c r="B148" s="346" t="s">
        <v>1121</v>
      </c>
      <c r="C148" s="339" t="s">
        <v>1122</v>
      </c>
      <c r="D148" s="334">
        <v>1</v>
      </c>
      <c r="E148" s="334">
        <v>1</v>
      </c>
      <c r="F148" s="345" t="s">
        <v>1760</v>
      </c>
      <c r="G148" s="11" t="s">
        <v>1103</v>
      </c>
      <c r="H148" s="492"/>
      <c r="I148" s="344" t="s">
        <v>2359</v>
      </c>
      <c r="J148" s="398"/>
    </row>
    <row r="149" spans="1:10" ht="71.25" customHeight="1">
      <c r="A149" s="338" t="s">
        <v>1223</v>
      </c>
      <c r="B149" s="346" t="s">
        <v>1747</v>
      </c>
      <c r="C149" s="339" t="s">
        <v>1124</v>
      </c>
      <c r="D149" s="55">
        <v>2</v>
      </c>
      <c r="E149" s="55">
        <v>1</v>
      </c>
      <c r="F149" s="345" t="s">
        <v>1760</v>
      </c>
      <c r="G149" s="11" t="s">
        <v>1103</v>
      </c>
      <c r="H149" s="492"/>
      <c r="I149" s="344" t="s">
        <v>2360</v>
      </c>
      <c r="J149" s="398"/>
    </row>
    <row r="150" spans="1:10" ht="81" customHeight="1">
      <c r="A150" s="341" t="s">
        <v>1224</v>
      </c>
      <c r="B150" s="346" t="s">
        <v>1125</v>
      </c>
      <c r="C150" s="339" t="s">
        <v>1126</v>
      </c>
      <c r="D150" s="334">
        <v>0.9</v>
      </c>
      <c r="E150" s="334">
        <v>1</v>
      </c>
      <c r="F150" s="345" t="s">
        <v>1760</v>
      </c>
      <c r="G150" s="11" t="s">
        <v>1103</v>
      </c>
      <c r="H150" s="492"/>
      <c r="I150" s="344" t="s">
        <v>2359</v>
      </c>
      <c r="J150" s="398"/>
    </row>
    <row r="151" spans="1:10" ht="189" customHeight="1">
      <c r="A151" s="341" t="s">
        <v>1225</v>
      </c>
      <c r="B151" s="346" t="s">
        <v>1128</v>
      </c>
      <c r="C151" s="339" t="s">
        <v>809</v>
      </c>
      <c r="D151" s="55">
        <v>280</v>
      </c>
      <c r="E151" s="334">
        <v>0.85</v>
      </c>
      <c r="F151" s="345" t="s">
        <v>1760</v>
      </c>
      <c r="G151" s="11" t="s">
        <v>1103</v>
      </c>
      <c r="H151" s="492"/>
      <c r="I151" s="344" t="s">
        <v>2360</v>
      </c>
      <c r="J151" s="398"/>
    </row>
    <row r="152" spans="1:10" ht="165" customHeight="1">
      <c r="A152" s="338" t="s">
        <v>1227</v>
      </c>
      <c r="B152" s="346" t="s">
        <v>1130</v>
      </c>
      <c r="C152" s="339" t="s">
        <v>1131</v>
      </c>
      <c r="D152" s="55">
        <v>920</v>
      </c>
      <c r="E152" s="55">
        <v>297</v>
      </c>
      <c r="F152" s="94" t="s">
        <v>1760</v>
      </c>
      <c r="G152" s="346" t="s">
        <v>1103</v>
      </c>
      <c r="H152" s="492"/>
      <c r="I152" s="344" t="s">
        <v>2360</v>
      </c>
      <c r="J152" s="398"/>
    </row>
    <row r="153" spans="1:10" ht="114.75" customHeight="1">
      <c r="A153" s="341" t="s">
        <v>1229</v>
      </c>
      <c r="B153" s="346" t="s">
        <v>1132</v>
      </c>
      <c r="C153" s="339" t="s">
        <v>1126</v>
      </c>
      <c r="D153" s="334">
        <v>0.9</v>
      </c>
      <c r="E153" s="334">
        <v>0.98</v>
      </c>
      <c r="F153" s="345" t="s">
        <v>1760</v>
      </c>
      <c r="G153" s="351" t="s">
        <v>1200</v>
      </c>
      <c r="H153" s="492"/>
      <c r="I153" s="344" t="s">
        <v>2359</v>
      </c>
      <c r="J153" s="329" t="s">
        <v>2568</v>
      </c>
    </row>
    <row r="154" spans="1:10" ht="91.5" customHeight="1">
      <c r="A154" s="341" t="s">
        <v>1231</v>
      </c>
      <c r="B154" s="346" t="s">
        <v>1135</v>
      </c>
      <c r="C154" s="339" t="s">
        <v>1536</v>
      </c>
      <c r="D154" s="334">
        <v>1</v>
      </c>
      <c r="E154" s="334">
        <v>1</v>
      </c>
      <c r="F154" s="345" t="s">
        <v>1760</v>
      </c>
      <c r="G154" s="351" t="s">
        <v>1200</v>
      </c>
      <c r="H154" s="492"/>
      <c r="I154" s="344" t="s">
        <v>2359</v>
      </c>
      <c r="J154" s="398"/>
    </row>
    <row r="155" spans="1:10" ht="63" customHeight="1">
      <c r="A155" s="341" t="s">
        <v>1232</v>
      </c>
      <c r="B155" s="349" t="s">
        <v>1136</v>
      </c>
      <c r="C155" s="339" t="s">
        <v>1137</v>
      </c>
      <c r="D155" s="334">
        <v>1</v>
      </c>
      <c r="E155" s="334">
        <v>1</v>
      </c>
      <c r="F155" s="345" t="s">
        <v>1760</v>
      </c>
      <c r="G155" s="351" t="s">
        <v>1233</v>
      </c>
      <c r="H155" s="492"/>
      <c r="I155" s="344" t="s">
        <v>2359</v>
      </c>
      <c r="J155" s="398"/>
    </row>
    <row r="156" spans="1:10" ht="106.5" customHeight="1">
      <c r="A156" s="341" t="s">
        <v>1236</v>
      </c>
      <c r="B156" s="349" t="s">
        <v>1139</v>
      </c>
      <c r="C156" s="339" t="s">
        <v>1126</v>
      </c>
      <c r="D156" s="334">
        <v>0.95</v>
      </c>
      <c r="E156" s="334">
        <v>0.99</v>
      </c>
      <c r="F156" s="345" t="s">
        <v>1760</v>
      </c>
      <c r="G156" s="351" t="s">
        <v>1200</v>
      </c>
      <c r="H156" s="492"/>
      <c r="I156" s="344" t="s">
        <v>2359</v>
      </c>
      <c r="J156" s="398"/>
    </row>
    <row r="157" spans="1:10" ht="75.75" customHeight="1">
      <c r="A157" s="341" t="s">
        <v>1238</v>
      </c>
      <c r="B157" s="346" t="s">
        <v>1141</v>
      </c>
      <c r="C157" s="339" t="s">
        <v>1126</v>
      </c>
      <c r="D157" s="334">
        <v>1</v>
      </c>
      <c r="E157" s="334">
        <v>1</v>
      </c>
      <c r="F157" s="345" t="s">
        <v>1760</v>
      </c>
      <c r="G157" s="351" t="s">
        <v>1200</v>
      </c>
      <c r="H157" s="492"/>
      <c r="I157" s="344" t="s">
        <v>2359</v>
      </c>
      <c r="J157" s="329" t="s">
        <v>2510</v>
      </c>
    </row>
    <row r="158" spans="1:10" ht="71.25" customHeight="1">
      <c r="A158" s="341" t="s">
        <v>1239</v>
      </c>
      <c r="B158" s="346" t="s">
        <v>1142</v>
      </c>
      <c r="C158" s="339" t="s">
        <v>1143</v>
      </c>
      <c r="D158" s="44">
        <v>2.5000000000000001E-2</v>
      </c>
      <c r="E158" s="44">
        <v>0.03</v>
      </c>
      <c r="F158" s="345" t="s">
        <v>1760</v>
      </c>
      <c r="G158" s="351" t="s">
        <v>1103</v>
      </c>
      <c r="H158" s="492"/>
      <c r="I158" s="344" t="s">
        <v>2359</v>
      </c>
      <c r="J158" s="398"/>
    </row>
    <row r="159" spans="1:10" ht="50.25" customHeight="1">
      <c r="A159" s="341" t="s">
        <v>1241</v>
      </c>
      <c r="B159" s="349" t="s">
        <v>1145</v>
      </c>
      <c r="C159" s="339" t="s">
        <v>1146</v>
      </c>
      <c r="D159" s="348">
        <v>5</v>
      </c>
      <c r="E159" s="348">
        <v>2</v>
      </c>
      <c r="F159" s="345" t="s">
        <v>1760</v>
      </c>
      <c r="G159" s="346" t="s">
        <v>1103</v>
      </c>
      <c r="H159" s="492"/>
      <c r="I159" s="344" t="s">
        <v>2360</v>
      </c>
      <c r="J159" s="398"/>
    </row>
    <row r="160" spans="1:10" ht="39" customHeight="1">
      <c r="A160" s="447" t="s">
        <v>1242</v>
      </c>
      <c r="B160" s="447"/>
      <c r="C160" s="447"/>
      <c r="D160" s="447"/>
      <c r="E160" s="447"/>
      <c r="F160" s="447"/>
      <c r="G160" s="447"/>
      <c r="H160" s="447"/>
      <c r="I160" s="447"/>
      <c r="J160" s="447"/>
    </row>
    <row r="161" spans="1:10" ht="71.25" customHeight="1">
      <c r="A161" s="341" t="s">
        <v>1244</v>
      </c>
      <c r="B161" s="346" t="s">
        <v>1101</v>
      </c>
      <c r="C161" s="339" t="s">
        <v>2153</v>
      </c>
      <c r="D161" s="334">
        <v>1</v>
      </c>
      <c r="E161" s="337">
        <v>5</v>
      </c>
      <c r="F161" s="345" t="s">
        <v>1760</v>
      </c>
      <c r="G161" s="346" t="s">
        <v>1103</v>
      </c>
      <c r="H161" s="492" t="s">
        <v>920</v>
      </c>
      <c r="I161" s="344" t="s">
        <v>2359</v>
      </c>
      <c r="J161" s="398"/>
    </row>
    <row r="162" spans="1:10" ht="69" customHeight="1">
      <c r="A162" s="341" t="s">
        <v>1245</v>
      </c>
      <c r="B162" s="346" t="s">
        <v>1105</v>
      </c>
      <c r="C162" s="339" t="s">
        <v>2154</v>
      </c>
      <c r="D162" s="334">
        <v>1</v>
      </c>
      <c r="E162" s="337">
        <v>49</v>
      </c>
      <c r="F162" s="345" t="s">
        <v>1760</v>
      </c>
      <c r="G162" s="346" t="s">
        <v>1103</v>
      </c>
      <c r="H162" s="492"/>
      <c r="I162" s="344" t="s">
        <v>2359</v>
      </c>
      <c r="J162" s="398"/>
    </row>
    <row r="163" spans="1:10" ht="114" customHeight="1">
      <c r="A163" s="341" t="s">
        <v>1246</v>
      </c>
      <c r="B163" s="346" t="s">
        <v>1108</v>
      </c>
      <c r="C163" s="339" t="s">
        <v>1109</v>
      </c>
      <c r="D163" s="337">
        <v>270</v>
      </c>
      <c r="E163" s="337">
        <v>105</v>
      </c>
      <c r="F163" s="345" t="s">
        <v>1760</v>
      </c>
      <c r="G163" s="346" t="s">
        <v>1103</v>
      </c>
      <c r="H163" s="492"/>
      <c r="I163" s="344" t="s">
        <v>2369</v>
      </c>
      <c r="J163" s="329" t="s">
        <v>2569</v>
      </c>
    </row>
    <row r="164" spans="1:10" ht="126" customHeight="1">
      <c r="A164" s="341" t="s">
        <v>1247</v>
      </c>
      <c r="B164" s="346" t="s">
        <v>1111</v>
      </c>
      <c r="C164" s="339" t="s">
        <v>1112</v>
      </c>
      <c r="D164" s="334">
        <v>1</v>
      </c>
      <c r="E164" s="337">
        <v>0</v>
      </c>
      <c r="F164" s="345" t="s">
        <v>1760</v>
      </c>
      <c r="G164" s="346" t="s">
        <v>1103</v>
      </c>
      <c r="H164" s="492"/>
      <c r="I164" s="344" t="s">
        <v>2369</v>
      </c>
      <c r="J164" s="329" t="s">
        <v>2570</v>
      </c>
    </row>
    <row r="165" spans="1:10" ht="212.25" customHeight="1">
      <c r="A165" s="341" t="s">
        <v>1249</v>
      </c>
      <c r="B165" s="346" t="s">
        <v>1115</v>
      </c>
      <c r="C165" s="339" t="s">
        <v>1116</v>
      </c>
      <c r="D165" s="337">
        <v>1</v>
      </c>
      <c r="E165" s="337">
        <v>0</v>
      </c>
      <c r="F165" s="345" t="s">
        <v>1760</v>
      </c>
      <c r="G165" s="346" t="s">
        <v>1103</v>
      </c>
      <c r="H165" s="492"/>
      <c r="I165" s="344" t="s">
        <v>2369</v>
      </c>
      <c r="J165" s="329" t="s">
        <v>2571</v>
      </c>
    </row>
    <row r="166" spans="1:10" ht="69" customHeight="1">
      <c r="A166" s="341" t="s">
        <v>1250</v>
      </c>
      <c r="B166" s="346" t="s">
        <v>1281</v>
      </c>
      <c r="C166" s="339" t="s">
        <v>1119</v>
      </c>
      <c r="D166" s="337">
        <v>2</v>
      </c>
      <c r="E166" s="337">
        <v>11</v>
      </c>
      <c r="F166" s="345" t="s">
        <v>1760</v>
      </c>
      <c r="G166" s="346" t="s">
        <v>1103</v>
      </c>
      <c r="H166" s="492"/>
      <c r="I166" s="344" t="s">
        <v>2359</v>
      </c>
      <c r="J166" s="398"/>
    </row>
    <row r="167" spans="1:10" ht="71.25" customHeight="1">
      <c r="A167" s="341" t="s">
        <v>1251</v>
      </c>
      <c r="B167" s="346" t="s">
        <v>1121</v>
      </c>
      <c r="C167" s="339" t="s">
        <v>1122</v>
      </c>
      <c r="D167" s="334">
        <v>1</v>
      </c>
      <c r="E167" s="334">
        <v>1</v>
      </c>
      <c r="F167" s="345" t="s">
        <v>1760</v>
      </c>
      <c r="G167" s="346" t="s">
        <v>1103</v>
      </c>
      <c r="H167" s="492"/>
      <c r="I167" s="344" t="s">
        <v>2359</v>
      </c>
      <c r="J167" s="398"/>
    </row>
    <row r="168" spans="1:10" s="42" customFormat="1" ht="64.5" customHeight="1">
      <c r="A168" s="341" t="s">
        <v>1252</v>
      </c>
      <c r="B168" s="346" t="s">
        <v>1747</v>
      </c>
      <c r="C168" s="339" t="s">
        <v>1124</v>
      </c>
      <c r="D168" s="337">
        <v>1</v>
      </c>
      <c r="E168" s="337">
        <v>2</v>
      </c>
      <c r="F168" s="345" t="s">
        <v>1760</v>
      </c>
      <c r="G168" s="346" t="s">
        <v>1103</v>
      </c>
      <c r="H168" s="492"/>
      <c r="I168" s="344" t="s">
        <v>2359</v>
      </c>
      <c r="J168" s="398"/>
    </row>
    <row r="169" spans="1:10" ht="84.75" customHeight="1">
      <c r="A169" s="341" t="s">
        <v>1253</v>
      </c>
      <c r="B169" s="346" t="s">
        <v>1125</v>
      </c>
      <c r="C169" s="339" t="s">
        <v>1126</v>
      </c>
      <c r="D169" s="334">
        <v>0.9</v>
      </c>
      <c r="E169" s="334">
        <v>1</v>
      </c>
      <c r="F169" s="345" t="s">
        <v>1760</v>
      </c>
      <c r="G169" s="346" t="s">
        <v>1103</v>
      </c>
      <c r="H169" s="492"/>
      <c r="I169" s="344" t="s">
        <v>2359</v>
      </c>
      <c r="J169" s="398"/>
    </row>
    <row r="170" spans="1:10" ht="198.75" customHeight="1">
      <c r="A170" s="341" t="s">
        <v>1254</v>
      </c>
      <c r="B170" s="346" t="s">
        <v>1128</v>
      </c>
      <c r="C170" s="339" t="s">
        <v>809</v>
      </c>
      <c r="D170" s="337">
        <v>50</v>
      </c>
      <c r="E170" s="335">
        <v>30</v>
      </c>
      <c r="F170" s="345" t="s">
        <v>1760</v>
      </c>
      <c r="G170" s="346" t="s">
        <v>1103</v>
      </c>
      <c r="H170" s="492"/>
      <c r="I170" s="344" t="s">
        <v>2359</v>
      </c>
      <c r="J170" s="329" t="s">
        <v>2511</v>
      </c>
    </row>
    <row r="171" spans="1:10" ht="246.75" customHeight="1">
      <c r="A171" s="338" t="s">
        <v>1256</v>
      </c>
      <c r="B171" s="346" t="s">
        <v>1130</v>
      </c>
      <c r="C171" s="339" t="s">
        <v>1131</v>
      </c>
      <c r="D171" s="337">
        <v>760</v>
      </c>
      <c r="E171" s="335">
        <v>79</v>
      </c>
      <c r="F171" s="94" t="s">
        <v>1760</v>
      </c>
      <c r="G171" s="346" t="s">
        <v>1103</v>
      </c>
      <c r="H171" s="492"/>
      <c r="I171" s="344" t="s">
        <v>2369</v>
      </c>
      <c r="J171" s="329" t="s">
        <v>2572</v>
      </c>
    </row>
    <row r="172" spans="1:10" ht="111.75" customHeight="1">
      <c r="A172" s="341" t="s">
        <v>1258</v>
      </c>
      <c r="B172" s="346" t="s">
        <v>1132</v>
      </c>
      <c r="C172" s="339" t="s">
        <v>1126</v>
      </c>
      <c r="D172" s="334">
        <v>0.9</v>
      </c>
      <c r="E172" s="334">
        <v>1</v>
      </c>
      <c r="F172" s="345" t="s">
        <v>1760</v>
      </c>
      <c r="G172" s="351" t="s">
        <v>1200</v>
      </c>
      <c r="H172" s="492"/>
      <c r="I172" s="344" t="s">
        <v>2359</v>
      </c>
      <c r="J172" s="398"/>
    </row>
    <row r="173" spans="1:10" ht="98.25" customHeight="1">
      <c r="A173" s="341" t="s">
        <v>1260</v>
      </c>
      <c r="B173" s="346" t="s">
        <v>1135</v>
      </c>
      <c r="C173" s="339" t="s">
        <v>1536</v>
      </c>
      <c r="D173" s="334">
        <v>1</v>
      </c>
      <c r="E173" s="334">
        <v>1</v>
      </c>
      <c r="F173" s="345" t="s">
        <v>1760</v>
      </c>
      <c r="G173" s="351" t="s">
        <v>1200</v>
      </c>
      <c r="H173" s="492"/>
      <c r="I173" s="344" t="s">
        <v>2359</v>
      </c>
      <c r="J173" s="329" t="s">
        <v>2552</v>
      </c>
    </row>
    <row r="174" spans="1:10" ht="61.5" customHeight="1">
      <c r="A174" s="341" t="s">
        <v>1261</v>
      </c>
      <c r="B174" s="349" t="s">
        <v>1136</v>
      </c>
      <c r="C174" s="339" t="s">
        <v>1137</v>
      </c>
      <c r="D174" s="334">
        <v>1</v>
      </c>
      <c r="E174" s="334">
        <v>1</v>
      </c>
      <c r="F174" s="345" t="s">
        <v>1760</v>
      </c>
      <c r="G174" s="351" t="s">
        <v>1103</v>
      </c>
      <c r="H174" s="492"/>
      <c r="I174" s="344" t="s">
        <v>2359</v>
      </c>
      <c r="J174" s="398"/>
    </row>
    <row r="175" spans="1:10" ht="99.75" customHeight="1">
      <c r="A175" s="341" t="s">
        <v>1263</v>
      </c>
      <c r="B175" s="349" t="s">
        <v>1139</v>
      </c>
      <c r="C175" s="339" t="s">
        <v>1126</v>
      </c>
      <c r="D175" s="334">
        <v>0.9</v>
      </c>
      <c r="E175" s="334">
        <v>1</v>
      </c>
      <c r="F175" s="345" t="s">
        <v>1760</v>
      </c>
      <c r="G175" s="351" t="s">
        <v>1133</v>
      </c>
      <c r="H175" s="492"/>
      <c r="I175" s="344" t="s">
        <v>2359</v>
      </c>
      <c r="J175" s="398"/>
    </row>
    <row r="176" spans="1:10" ht="74.25" customHeight="1">
      <c r="A176" s="341" t="s">
        <v>1266</v>
      </c>
      <c r="B176" s="346" t="s">
        <v>1141</v>
      </c>
      <c r="C176" s="339" t="s">
        <v>1126</v>
      </c>
      <c r="D176" s="334">
        <v>1</v>
      </c>
      <c r="E176" s="334">
        <v>1</v>
      </c>
      <c r="F176" s="345" t="s">
        <v>1760</v>
      </c>
      <c r="G176" s="351" t="s">
        <v>1133</v>
      </c>
      <c r="H176" s="492"/>
      <c r="I176" s="344" t="s">
        <v>2359</v>
      </c>
      <c r="J176" s="398"/>
    </row>
    <row r="177" spans="1:10" ht="87.75" customHeight="1">
      <c r="A177" s="341" t="s">
        <v>1267</v>
      </c>
      <c r="B177" s="346" t="s">
        <v>1142</v>
      </c>
      <c r="C177" s="339" t="s">
        <v>1143</v>
      </c>
      <c r="D177" s="44">
        <v>2.5000000000000001E-2</v>
      </c>
      <c r="E177" s="44">
        <v>2.5000000000000001E-2</v>
      </c>
      <c r="F177" s="345" t="s">
        <v>1760</v>
      </c>
      <c r="G177" s="351" t="s">
        <v>1103</v>
      </c>
      <c r="H177" s="492"/>
      <c r="I177" s="344" t="s">
        <v>2359</v>
      </c>
      <c r="J177" s="398"/>
    </row>
    <row r="178" spans="1:10" ht="170.25" customHeight="1">
      <c r="A178" s="341" t="s">
        <v>1269</v>
      </c>
      <c r="B178" s="171" t="s">
        <v>1145</v>
      </c>
      <c r="C178" s="144" t="s">
        <v>1146</v>
      </c>
      <c r="D178" s="348">
        <v>50</v>
      </c>
      <c r="E178" s="358">
        <v>10</v>
      </c>
      <c r="F178" s="11" t="s">
        <v>1760</v>
      </c>
      <c r="G178" s="11" t="s">
        <v>1103</v>
      </c>
      <c r="H178" s="492"/>
      <c r="I178" s="344" t="s">
        <v>2369</v>
      </c>
      <c r="J178" s="329" t="s">
        <v>2579</v>
      </c>
    </row>
    <row r="179" spans="1:10" ht="39.950000000000003" customHeight="1">
      <c r="A179" s="447" t="s">
        <v>1270</v>
      </c>
      <c r="B179" s="447"/>
      <c r="C179" s="447"/>
      <c r="D179" s="447"/>
      <c r="E179" s="447"/>
      <c r="F179" s="447"/>
      <c r="G179" s="447"/>
      <c r="H179" s="447"/>
      <c r="I179" s="447"/>
      <c r="J179" s="447"/>
    </row>
    <row r="180" spans="1:10" s="42" customFormat="1" ht="78" customHeight="1">
      <c r="A180" s="341" t="s">
        <v>1271</v>
      </c>
      <c r="B180" s="346" t="s">
        <v>1101</v>
      </c>
      <c r="C180" s="339" t="s">
        <v>1102</v>
      </c>
      <c r="D180" s="337">
        <v>30</v>
      </c>
      <c r="E180" s="337">
        <v>10</v>
      </c>
      <c r="F180" s="345" t="s">
        <v>1760</v>
      </c>
      <c r="G180" s="346" t="s">
        <v>1103</v>
      </c>
      <c r="H180" s="492" t="s">
        <v>920</v>
      </c>
      <c r="I180" s="344" t="s">
        <v>2359</v>
      </c>
      <c r="J180" s="329" t="s">
        <v>2553</v>
      </c>
    </row>
    <row r="181" spans="1:10" s="42" customFormat="1" ht="147" customHeight="1">
      <c r="A181" s="341" t="s">
        <v>1273</v>
      </c>
      <c r="B181" s="346" t="s">
        <v>1105</v>
      </c>
      <c r="C181" s="339" t="s">
        <v>1106</v>
      </c>
      <c r="D181" s="337">
        <v>140</v>
      </c>
      <c r="E181" s="337">
        <v>150</v>
      </c>
      <c r="F181" s="345" t="s">
        <v>1760</v>
      </c>
      <c r="G181" s="346" t="s">
        <v>1103</v>
      </c>
      <c r="H181" s="492"/>
      <c r="I181" s="344" t="s">
        <v>2369</v>
      </c>
      <c r="J181" s="329" t="s">
        <v>2582</v>
      </c>
    </row>
    <row r="182" spans="1:10" s="42" customFormat="1" ht="391.5" customHeight="1">
      <c r="A182" s="341" t="s">
        <v>1275</v>
      </c>
      <c r="B182" s="346" t="s">
        <v>1108</v>
      </c>
      <c r="C182" s="339" t="s">
        <v>1109</v>
      </c>
      <c r="D182" s="337">
        <v>292</v>
      </c>
      <c r="E182" s="337" t="s">
        <v>2483</v>
      </c>
      <c r="F182" s="345" t="s">
        <v>1760</v>
      </c>
      <c r="G182" s="346" t="s">
        <v>1103</v>
      </c>
      <c r="H182" s="492"/>
      <c r="I182" s="344" t="s">
        <v>2369</v>
      </c>
      <c r="J182" s="409" t="s">
        <v>2580</v>
      </c>
    </row>
    <row r="183" spans="1:10" s="42" customFormat="1" ht="53.25" customHeight="1">
      <c r="A183" s="341" t="s">
        <v>1276</v>
      </c>
      <c r="B183" s="346" t="s">
        <v>1111</v>
      </c>
      <c r="C183" s="339" t="s">
        <v>1154</v>
      </c>
      <c r="D183" s="334">
        <v>1</v>
      </c>
      <c r="E183" s="334">
        <v>1</v>
      </c>
      <c r="F183" s="345" t="s">
        <v>1760</v>
      </c>
      <c r="G183" s="346" t="s">
        <v>1103</v>
      </c>
      <c r="H183" s="492"/>
      <c r="I183" s="344" t="s">
        <v>2359</v>
      </c>
      <c r="J183" s="398"/>
    </row>
    <row r="184" spans="1:10" s="42" customFormat="1" ht="47.25" customHeight="1">
      <c r="A184" s="341" t="s">
        <v>1278</v>
      </c>
      <c r="B184" s="346" t="s">
        <v>1115</v>
      </c>
      <c r="C184" s="339" t="s">
        <v>2070</v>
      </c>
      <c r="D184" s="334">
        <v>1</v>
      </c>
      <c r="E184" s="334">
        <v>1</v>
      </c>
      <c r="F184" s="345" t="s">
        <v>1760</v>
      </c>
      <c r="G184" s="346" t="s">
        <v>1103</v>
      </c>
      <c r="H184" s="492"/>
      <c r="I184" s="344" t="s">
        <v>2359</v>
      </c>
      <c r="J184" s="398"/>
    </row>
    <row r="185" spans="1:10" ht="59.25" customHeight="1">
      <c r="A185" s="338" t="s">
        <v>1280</v>
      </c>
      <c r="B185" s="346" t="s">
        <v>1281</v>
      </c>
      <c r="C185" s="339" t="s">
        <v>1119</v>
      </c>
      <c r="D185" s="337">
        <v>1</v>
      </c>
      <c r="E185" s="337">
        <v>2</v>
      </c>
      <c r="F185" s="345" t="s">
        <v>1760</v>
      </c>
      <c r="G185" s="346" t="s">
        <v>1103</v>
      </c>
      <c r="H185" s="492"/>
      <c r="I185" s="344" t="s">
        <v>2359</v>
      </c>
      <c r="J185" s="398"/>
    </row>
    <row r="186" spans="1:10" ht="76.5" customHeight="1">
      <c r="A186" s="338" t="s">
        <v>1282</v>
      </c>
      <c r="B186" s="346" t="s">
        <v>1121</v>
      </c>
      <c r="C186" s="339" t="s">
        <v>1122</v>
      </c>
      <c r="D186" s="334">
        <v>1</v>
      </c>
      <c r="E186" s="334">
        <v>1</v>
      </c>
      <c r="F186" s="345" t="s">
        <v>1760</v>
      </c>
      <c r="G186" s="346" t="s">
        <v>1103</v>
      </c>
      <c r="H186" s="492"/>
      <c r="I186" s="344" t="s">
        <v>2359</v>
      </c>
      <c r="J186" s="398"/>
    </row>
    <row r="187" spans="1:10" ht="60" customHeight="1">
      <c r="A187" s="338" t="s">
        <v>1283</v>
      </c>
      <c r="B187" s="346" t="s">
        <v>1747</v>
      </c>
      <c r="C187" s="339" t="s">
        <v>1124</v>
      </c>
      <c r="D187" s="112">
        <v>3000</v>
      </c>
      <c r="E187" s="112">
        <v>1491</v>
      </c>
      <c r="F187" s="345" t="s">
        <v>1760</v>
      </c>
      <c r="G187" s="346" t="s">
        <v>1103</v>
      </c>
      <c r="H187" s="492"/>
      <c r="I187" s="344" t="s">
        <v>2359</v>
      </c>
      <c r="J187" s="398"/>
    </row>
    <row r="188" spans="1:10" ht="84.75" customHeight="1">
      <c r="A188" s="341" t="s">
        <v>1284</v>
      </c>
      <c r="B188" s="346" t="s">
        <v>1125</v>
      </c>
      <c r="C188" s="339" t="s">
        <v>1126</v>
      </c>
      <c r="D188" s="334">
        <v>1</v>
      </c>
      <c r="E188" s="334">
        <v>1</v>
      </c>
      <c r="F188" s="345" t="s">
        <v>1760</v>
      </c>
      <c r="G188" s="346" t="s">
        <v>1103</v>
      </c>
      <c r="H188" s="492"/>
      <c r="I188" s="344" t="s">
        <v>2359</v>
      </c>
      <c r="J188" s="398"/>
    </row>
    <row r="189" spans="1:10" s="42" customFormat="1" ht="120.75" customHeight="1">
      <c r="A189" s="341" t="s">
        <v>1285</v>
      </c>
      <c r="B189" s="346" t="s">
        <v>1128</v>
      </c>
      <c r="C189" s="339" t="s">
        <v>809</v>
      </c>
      <c r="D189" s="337">
        <v>100</v>
      </c>
      <c r="E189" s="334">
        <v>1</v>
      </c>
      <c r="F189" s="345" t="s">
        <v>1760</v>
      </c>
      <c r="G189" s="346" t="s">
        <v>1103</v>
      </c>
      <c r="H189" s="492"/>
      <c r="I189" s="344" t="s">
        <v>2359</v>
      </c>
      <c r="J189" s="398"/>
    </row>
    <row r="190" spans="1:10" s="42" customFormat="1" ht="359.25" customHeight="1">
      <c r="A190" s="338" t="s">
        <v>1287</v>
      </c>
      <c r="B190" s="346" t="s">
        <v>1130</v>
      </c>
      <c r="C190" s="339" t="s">
        <v>1131</v>
      </c>
      <c r="D190" s="112">
        <v>1100</v>
      </c>
      <c r="E190" s="112">
        <v>312</v>
      </c>
      <c r="F190" s="345" t="s">
        <v>1760</v>
      </c>
      <c r="G190" s="346" t="s">
        <v>1103</v>
      </c>
      <c r="H190" s="492"/>
      <c r="I190" s="344" t="s">
        <v>2369</v>
      </c>
      <c r="J190" s="329" t="s">
        <v>2583</v>
      </c>
    </row>
    <row r="191" spans="1:10" ht="105.75" customHeight="1">
      <c r="A191" s="341" t="s">
        <v>1289</v>
      </c>
      <c r="B191" s="346" t="s">
        <v>1132</v>
      </c>
      <c r="C191" s="339" t="s">
        <v>2159</v>
      </c>
      <c r="D191" s="334">
        <v>0.95</v>
      </c>
      <c r="E191" s="334">
        <v>0.95</v>
      </c>
      <c r="F191" s="345" t="s">
        <v>1760</v>
      </c>
      <c r="G191" s="346" t="s">
        <v>1133</v>
      </c>
      <c r="H191" s="492"/>
      <c r="I191" s="344" t="s">
        <v>2359</v>
      </c>
      <c r="J191" s="398"/>
    </row>
    <row r="192" spans="1:10" ht="89.25" customHeight="1">
      <c r="A192" s="341" t="s">
        <v>1291</v>
      </c>
      <c r="B192" s="346" t="s">
        <v>1135</v>
      </c>
      <c r="C192" s="339" t="s">
        <v>1536</v>
      </c>
      <c r="D192" s="334">
        <v>0.95</v>
      </c>
      <c r="E192" s="334">
        <v>0.97</v>
      </c>
      <c r="F192" s="345" t="s">
        <v>1760</v>
      </c>
      <c r="G192" s="346" t="s">
        <v>1133</v>
      </c>
      <c r="H192" s="492"/>
      <c r="I192" s="344" t="s">
        <v>2359</v>
      </c>
      <c r="J192" s="398"/>
    </row>
    <row r="193" spans="1:10" ht="64.5" customHeight="1">
      <c r="A193" s="341" t="s">
        <v>1292</v>
      </c>
      <c r="B193" s="349" t="s">
        <v>1136</v>
      </c>
      <c r="C193" s="339" t="s">
        <v>1137</v>
      </c>
      <c r="D193" s="334">
        <v>1</v>
      </c>
      <c r="E193" s="334">
        <v>1</v>
      </c>
      <c r="F193" s="345" t="s">
        <v>1760</v>
      </c>
      <c r="G193" s="346" t="s">
        <v>1103</v>
      </c>
      <c r="H193" s="492"/>
      <c r="I193" s="344" t="s">
        <v>2359</v>
      </c>
      <c r="J193" s="398"/>
    </row>
    <row r="194" spans="1:10" ht="90" customHeight="1">
      <c r="A194" s="341" t="s">
        <v>1294</v>
      </c>
      <c r="B194" s="349" t="s">
        <v>1139</v>
      </c>
      <c r="C194" s="339" t="s">
        <v>2160</v>
      </c>
      <c r="D194" s="334">
        <v>0.95</v>
      </c>
      <c r="E194" s="399">
        <v>0.94</v>
      </c>
      <c r="F194" s="345" t="s">
        <v>1760</v>
      </c>
      <c r="G194" s="346" t="s">
        <v>1133</v>
      </c>
      <c r="H194" s="492"/>
      <c r="I194" s="344" t="s">
        <v>2359</v>
      </c>
      <c r="J194" s="398"/>
    </row>
    <row r="195" spans="1:10" ht="81" customHeight="1">
      <c r="A195" s="341" t="s">
        <v>1296</v>
      </c>
      <c r="B195" s="346" t="s">
        <v>1141</v>
      </c>
      <c r="C195" s="339" t="s">
        <v>1126</v>
      </c>
      <c r="D195" s="334">
        <v>1</v>
      </c>
      <c r="E195" s="334">
        <v>1</v>
      </c>
      <c r="F195" s="345" t="s">
        <v>1760</v>
      </c>
      <c r="G195" s="346" t="s">
        <v>1133</v>
      </c>
      <c r="H195" s="492"/>
      <c r="I195" s="344" t="s">
        <v>2359</v>
      </c>
      <c r="J195" s="398"/>
    </row>
    <row r="196" spans="1:10" ht="73.5" customHeight="1">
      <c r="A196" s="341" t="s">
        <v>1297</v>
      </c>
      <c r="B196" s="346" t="s">
        <v>1142</v>
      </c>
      <c r="C196" s="339" t="s">
        <v>1143</v>
      </c>
      <c r="D196" s="30">
        <v>2.5000000000000001E-2</v>
      </c>
      <c r="E196" s="30">
        <v>2.1000000000000001E-2</v>
      </c>
      <c r="F196" s="345" t="s">
        <v>1760</v>
      </c>
      <c r="G196" s="346" t="s">
        <v>1103</v>
      </c>
      <c r="H196" s="492"/>
      <c r="I196" s="344" t="s">
        <v>2359</v>
      </c>
      <c r="J196" s="398"/>
    </row>
    <row r="197" spans="1:10" ht="141.75" customHeight="1">
      <c r="A197" s="341" t="s">
        <v>1299</v>
      </c>
      <c r="B197" s="171" t="s">
        <v>1145</v>
      </c>
      <c r="C197" s="144" t="s">
        <v>1146</v>
      </c>
      <c r="D197" s="348">
        <v>5</v>
      </c>
      <c r="E197" s="348">
        <v>3</v>
      </c>
      <c r="F197" s="345" t="s">
        <v>1760</v>
      </c>
      <c r="G197" s="11" t="s">
        <v>1103</v>
      </c>
      <c r="H197" s="492"/>
      <c r="I197" s="344" t="s">
        <v>2359</v>
      </c>
      <c r="J197" s="398"/>
    </row>
    <row r="198" spans="1:10" ht="39.950000000000003" customHeight="1">
      <c r="A198" s="447" t="s">
        <v>1300</v>
      </c>
      <c r="B198" s="447"/>
      <c r="C198" s="447"/>
      <c r="D198" s="447"/>
      <c r="E198" s="447"/>
      <c r="F198" s="447"/>
      <c r="G198" s="447"/>
      <c r="H198" s="447"/>
      <c r="I198" s="447"/>
      <c r="J198" s="447"/>
    </row>
    <row r="199" spans="1:10" ht="88.5" customHeight="1">
      <c r="A199" s="341" t="s">
        <v>1302</v>
      </c>
      <c r="B199" s="346" t="s">
        <v>1101</v>
      </c>
      <c r="C199" s="339" t="s">
        <v>1102</v>
      </c>
      <c r="D199" s="337">
        <v>5</v>
      </c>
      <c r="E199" s="337">
        <v>1</v>
      </c>
      <c r="F199" s="345" t="s">
        <v>1760</v>
      </c>
      <c r="G199" s="346" t="s">
        <v>1103</v>
      </c>
      <c r="H199" s="495" t="s">
        <v>920</v>
      </c>
      <c r="I199" s="344" t="s">
        <v>2360</v>
      </c>
      <c r="J199" s="398" t="s">
        <v>2537</v>
      </c>
    </row>
    <row r="200" spans="1:10" ht="82.5" customHeight="1">
      <c r="A200" s="341" t="s">
        <v>1303</v>
      </c>
      <c r="B200" s="346" t="s">
        <v>1105</v>
      </c>
      <c r="C200" s="339" t="s">
        <v>1106</v>
      </c>
      <c r="D200" s="334">
        <v>0</v>
      </c>
      <c r="E200" s="334">
        <v>0</v>
      </c>
      <c r="F200" s="345" t="s">
        <v>1760</v>
      </c>
      <c r="G200" s="346" t="s">
        <v>1103</v>
      </c>
      <c r="H200" s="496"/>
      <c r="I200" s="344" t="s">
        <v>2395</v>
      </c>
      <c r="J200" s="398" t="s">
        <v>2512</v>
      </c>
    </row>
    <row r="201" spans="1:10" ht="81.75" customHeight="1">
      <c r="A201" s="341" t="s">
        <v>1304</v>
      </c>
      <c r="B201" s="346" t="s">
        <v>1108</v>
      </c>
      <c r="C201" s="339" t="s">
        <v>1109</v>
      </c>
      <c r="D201" s="106">
        <v>274</v>
      </c>
      <c r="E201" s="106">
        <v>169</v>
      </c>
      <c r="F201" s="345" t="s">
        <v>1760</v>
      </c>
      <c r="G201" s="346" t="s">
        <v>1103</v>
      </c>
      <c r="H201" s="496"/>
      <c r="I201" s="344" t="s">
        <v>2360</v>
      </c>
      <c r="J201" s="398" t="s">
        <v>2513</v>
      </c>
    </row>
    <row r="202" spans="1:10" ht="71.25" customHeight="1">
      <c r="A202" s="341" t="s">
        <v>1305</v>
      </c>
      <c r="B202" s="346" t="s">
        <v>1111</v>
      </c>
      <c r="C202" s="339" t="s">
        <v>1154</v>
      </c>
      <c r="D202" s="334">
        <v>1</v>
      </c>
      <c r="E202" s="334">
        <v>1</v>
      </c>
      <c r="F202" s="345" t="s">
        <v>1760</v>
      </c>
      <c r="G202" s="346" t="s">
        <v>1103</v>
      </c>
      <c r="H202" s="496"/>
      <c r="I202" s="344" t="s">
        <v>2359</v>
      </c>
      <c r="J202" s="398"/>
    </row>
    <row r="203" spans="1:10" ht="114.75" customHeight="1">
      <c r="A203" s="341" t="s">
        <v>1307</v>
      </c>
      <c r="B203" s="346" t="s">
        <v>1115</v>
      </c>
      <c r="C203" s="339" t="s">
        <v>1116</v>
      </c>
      <c r="D203" s="337">
        <v>1</v>
      </c>
      <c r="E203" s="337">
        <v>0</v>
      </c>
      <c r="F203" s="345" t="s">
        <v>1760</v>
      </c>
      <c r="G203" s="346" t="s">
        <v>1103</v>
      </c>
      <c r="H203" s="496"/>
      <c r="I203" s="344" t="s">
        <v>2360</v>
      </c>
      <c r="J203" s="398" t="s">
        <v>2538</v>
      </c>
    </row>
    <row r="204" spans="1:10" ht="72" customHeight="1">
      <c r="A204" s="341" t="s">
        <v>1309</v>
      </c>
      <c r="B204" s="346" t="s">
        <v>1281</v>
      </c>
      <c r="C204" s="339" t="s">
        <v>1119</v>
      </c>
      <c r="D204" s="337">
        <v>0</v>
      </c>
      <c r="E204" s="337">
        <v>0</v>
      </c>
      <c r="F204" s="345" t="s">
        <v>1760</v>
      </c>
      <c r="G204" s="11" t="s">
        <v>1103</v>
      </c>
      <c r="H204" s="496"/>
      <c r="I204" s="344" t="s">
        <v>2395</v>
      </c>
      <c r="J204" s="398"/>
    </row>
    <row r="205" spans="1:10" ht="82.5" customHeight="1">
      <c r="A205" s="341" t="s">
        <v>1310</v>
      </c>
      <c r="B205" s="346" t="s">
        <v>1121</v>
      </c>
      <c r="C205" s="339" t="s">
        <v>1122</v>
      </c>
      <c r="D205" s="334">
        <v>1</v>
      </c>
      <c r="E205" s="334">
        <v>1</v>
      </c>
      <c r="F205" s="345" t="s">
        <v>1760</v>
      </c>
      <c r="G205" s="11" t="s">
        <v>1103</v>
      </c>
      <c r="H205" s="496"/>
      <c r="I205" s="344" t="s">
        <v>2359</v>
      </c>
      <c r="J205" s="398"/>
    </row>
    <row r="206" spans="1:10" s="42" customFormat="1" ht="78.75" customHeight="1">
      <c r="A206" s="341" t="s">
        <v>1311</v>
      </c>
      <c r="B206" s="346" t="s">
        <v>1747</v>
      </c>
      <c r="C206" s="339" t="s">
        <v>1124</v>
      </c>
      <c r="D206" s="337">
        <v>50</v>
      </c>
      <c r="E206" s="337">
        <v>40</v>
      </c>
      <c r="F206" s="345" t="s">
        <v>1760</v>
      </c>
      <c r="G206" s="11" t="s">
        <v>1103</v>
      </c>
      <c r="H206" s="496"/>
      <c r="I206" s="344" t="s">
        <v>2360</v>
      </c>
      <c r="J206" s="398"/>
    </row>
    <row r="207" spans="1:10" ht="83.25" customHeight="1">
      <c r="A207" s="341" t="s">
        <v>1312</v>
      </c>
      <c r="B207" s="346" t="s">
        <v>1125</v>
      </c>
      <c r="C207" s="339" t="s">
        <v>1126</v>
      </c>
      <c r="D207" s="334">
        <v>0.9</v>
      </c>
      <c r="E207" s="334">
        <v>1</v>
      </c>
      <c r="F207" s="345" t="s">
        <v>1760</v>
      </c>
      <c r="G207" s="11" t="s">
        <v>1103</v>
      </c>
      <c r="H207" s="497"/>
      <c r="I207" s="344" t="s">
        <v>2359</v>
      </c>
      <c r="J207" s="398"/>
    </row>
    <row r="208" spans="1:10" ht="187.5" customHeight="1">
      <c r="A208" s="341" t="s">
        <v>1313</v>
      </c>
      <c r="B208" s="346" t="s">
        <v>1128</v>
      </c>
      <c r="C208" s="339" t="s">
        <v>809</v>
      </c>
      <c r="D208" s="337">
        <v>20</v>
      </c>
      <c r="E208" s="337">
        <v>173</v>
      </c>
      <c r="F208" s="345" t="s">
        <v>1760</v>
      </c>
      <c r="G208" s="11" t="s">
        <v>1103</v>
      </c>
      <c r="H208" s="495" t="s">
        <v>920</v>
      </c>
      <c r="I208" s="344" t="s">
        <v>2359</v>
      </c>
      <c r="J208" s="398"/>
    </row>
    <row r="209" spans="1:10" ht="171" customHeight="1">
      <c r="A209" s="341" t="s">
        <v>1315</v>
      </c>
      <c r="B209" s="346" t="s">
        <v>1130</v>
      </c>
      <c r="C209" s="339" t="s">
        <v>1131</v>
      </c>
      <c r="D209" s="337">
        <v>440</v>
      </c>
      <c r="E209" s="337">
        <v>75</v>
      </c>
      <c r="F209" s="94" t="s">
        <v>1760</v>
      </c>
      <c r="G209" s="346" t="s">
        <v>1103</v>
      </c>
      <c r="H209" s="496"/>
      <c r="I209" s="344" t="s">
        <v>2369</v>
      </c>
      <c r="J209" s="398"/>
    </row>
    <row r="210" spans="1:10" ht="104.25" customHeight="1">
      <c r="A210" s="341" t="s">
        <v>1317</v>
      </c>
      <c r="B210" s="346" t="s">
        <v>1132</v>
      </c>
      <c r="C210" s="339" t="s">
        <v>1126</v>
      </c>
      <c r="D210" s="334">
        <v>0.9</v>
      </c>
      <c r="E210" s="334">
        <v>1</v>
      </c>
      <c r="F210" s="345" t="s">
        <v>1760</v>
      </c>
      <c r="G210" s="346" t="s">
        <v>1133</v>
      </c>
      <c r="H210" s="496"/>
      <c r="I210" s="344" t="s">
        <v>2359</v>
      </c>
      <c r="J210" s="398"/>
    </row>
    <row r="211" spans="1:10" ht="94.9" customHeight="1">
      <c r="A211" s="341" t="s">
        <v>1319</v>
      </c>
      <c r="B211" s="346" t="s">
        <v>1135</v>
      </c>
      <c r="C211" s="339" t="s">
        <v>1536</v>
      </c>
      <c r="D211" s="334">
        <v>1</v>
      </c>
      <c r="E211" s="334">
        <v>1</v>
      </c>
      <c r="F211" s="345" t="s">
        <v>1760</v>
      </c>
      <c r="G211" s="346" t="s">
        <v>1320</v>
      </c>
      <c r="H211" s="496"/>
      <c r="I211" s="344" t="s">
        <v>2359</v>
      </c>
      <c r="J211" s="398"/>
    </row>
    <row r="212" spans="1:10" ht="94.9" customHeight="1">
      <c r="A212" s="341" t="s">
        <v>1321</v>
      </c>
      <c r="B212" s="349" t="s">
        <v>1136</v>
      </c>
      <c r="C212" s="339" t="s">
        <v>1137</v>
      </c>
      <c r="D212" s="334">
        <v>1</v>
      </c>
      <c r="E212" s="334">
        <v>0.9</v>
      </c>
      <c r="F212" s="345" t="s">
        <v>1760</v>
      </c>
      <c r="G212" s="346" t="s">
        <v>1103</v>
      </c>
      <c r="H212" s="496"/>
      <c r="I212" s="344" t="s">
        <v>2360</v>
      </c>
      <c r="J212" s="398"/>
    </row>
    <row r="213" spans="1:10" ht="94.9" customHeight="1">
      <c r="A213" s="341" t="s">
        <v>1323</v>
      </c>
      <c r="B213" s="349" t="s">
        <v>1139</v>
      </c>
      <c r="C213" s="339" t="s">
        <v>1126</v>
      </c>
      <c r="D213" s="334">
        <v>0.9</v>
      </c>
      <c r="E213" s="334">
        <v>1</v>
      </c>
      <c r="F213" s="345" t="s">
        <v>1760</v>
      </c>
      <c r="G213" s="346" t="s">
        <v>1133</v>
      </c>
      <c r="H213" s="496"/>
      <c r="I213" s="344" t="s">
        <v>2359</v>
      </c>
      <c r="J213" s="398"/>
    </row>
    <row r="214" spans="1:10" ht="102.75" customHeight="1">
      <c r="A214" s="341" t="s">
        <v>1325</v>
      </c>
      <c r="B214" s="346" t="s">
        <v>1141</v>
      </c>
      <c r="C214" s="339" t="s">
        <v>1126</v>
      </c>
      <c r="D214" s="334" t="s">
        <v>2164</v>
      </c>
      <c r="E214" s="334" t="s">
        <v>2164</v>
      </c>
      <c r="F214" s="345" t="s">
        <v>1760</v>
      </c>
      <c r="G214" s="346" t="s">
        <v>1133</v>
      </c>
      <c r="H214" s="497"/>
      <c r="I214" s="344" t="s">
        <v>2359</v>
      </c>
      <c r="J214" s="398"/>
    </row>
    <row r="215" spans="1:10" ht="39.950000000000003" customHeight="1">
      <c r="A215" s="447" t="s">
        <v>2334</v>
      </c>
      <c r="B215" s="447"/>
      <c r="C215" s="447"/>
      <c r="D215" s="447"/>
      <c r="E215" s="447"/>
      <c r="F215" s="447"/>
      <c r="G215" s="447"/>
      <c r="H215" s="447"/>
      <c r="I215" s="447"/>
      <c r="J215" s="447"/>
    </row>
    <row r="216" spans="1:10" ht="81" customHeight="1">
      <c r="A216" s="338" t="s">
        <v>1328</v>
      </c>
      <c r="B216" s="346" t="s">
        <v>1101</v>
      </c>
      <c r="C216" s="339" t="s">
        <v>1102</v>
      </c>
      <c r="D216" s="337">
        <v>3</v>
      </c>
      <c r="E216" s="337">
        <v>5</v>
      </c>
      <c r="F216" s="345" t="s">
        <v>1760</v>
      </c>
      <c r="G216" s="346" t="s">
        <v>1103</v>
      </c>
      <c r="H216" s="492" t="s">
        <v>920</v>
      </c>
      <c r="I216" s="344" t="s">
        <v>2359</v>
      </c>
      <c r="J216" s="398"/>
    </row>
    <row r="217" spans="1:10" ht="81" customHeight="1">
      <c r="A217" s="338" t="s">
        <v>1329</v>
      </c>
      <c r="B217" s="346" t="s">
        <v>1105</v>
      </c>
      <c r="C217" s="339" t="s">
        <v>1106</v>
      </c>
      <c r="D217" s="337">
        <v>44</v>
      </c>
      <c r="E217" s="337">
        <v>19</v>
      </c>
      <c r="F217" s="345" t="s">
        <v>1760</v>
      </c>
      <c r="G217" s="346" t="s">
        <v>1103</v>
      </c>
      <c r="H217" s="492"/>
      <c r="I217" s="344" t="s">
        <v>2393</v>
      </c>
      <c r="J217" s="329" t="s">
        <v>2514</v>
      </c>
    </row>
    <row r="218" spans="1:10" ht="81" customHeight="1">
      <c r="A218" s="338" t="s">
        <v>1330</v>
      </c>
      <c r="B218" s="346" t="s">
        <v>1108</v>
      </c>
      <c r="C218" s="339" t="s">
        <v>1109</v>
      </c>
      <c r="D218" s="45">
        <v>310</v>
      </c>
      <c r="E218" s="45">
        <v>358</v>
      </c>
      <c r="F218" s="345" t="s">
        <v>1760</v>
      </c>
      <c r="G218" s="346" t="s">
        <v>1103</v>
      </c>
      <c r="H218" s="492"/>
      <c r="I218" s="344" t="s">
        <v>2359</v>
      </c>
      <c r="J218" s="398"/>
    </row>
    <row r="219" spans="1:10" ht="47.25" customHeight="1">
      <c r="A219" s="338" t="s">
        <v>1331</v>
      </c>
      <c r="B219" s="346" t="s">
        <v>1111</v>
      </c>
      <c r="C219" s="339" t="s">
        <v>1154</v>
      </c>
      <c r="D219" s="334">
        <v>1</v>
      </c>
      <c r="E219" s="334">
        <v>1</v>
      </c>
      <c r="F219" s="345" t="s">
        <v>1760</v>
      </c>
      <c r="G219" s="346" t="s">
        <v>1103</v>
      </c>
      <c r="H219" s="492"/>
      <c r="I219" s="344" t="s">
        <v>2359</v>
      </c>
      <c r="J219" s="398"/>
    </row>
    <row r="220" spans="1:10" ht="117.75" customHeight="1">
      <c r="A220" s="338" t="s">
        <v>1333</v>
      </c>
      <c r="B220" s="346" t="s">
        <v>1115</v>
      </c>
      <c r="C220" s="339" t="s">
        <v>1116</v>
      </c>
      <c r="D220" s="337">
        <v>1</v>
      </c>
      <c r="E220" s="337">
        <v>0</v>
      </c>
      <c r="F220" s="345" t="s">
        <v>1760</v>
      </c>
      <c r="G220" s="346" t="s">
        <v>1103</v>
      </c>
      <c r="H220" s="492"/>
      <c r="I220" s="344" t="s">
        <v>2393</v>
      </c>
      <c r="J220" s="398" t="s">
        <v>2539</v>
      </c>
    </row>
    <row r="221" spans="1:10" ht="65.25" customHeight="1">
      <c r="A221" s="338" t="s">
        <v>1334</v>
      </c>
      <c r="B221" s="346" t="s">
        <v>1281</v>
      </c>
      <c r="C221" s="339" t="s">
        <v>1119</v>
      </c>
      <c r="D221" s="337">
        <v>2</v>
      </c>
      <c r="E221" s="337">
        <v>0</v>
      </c>
      <c r="F221" s="345" t="s">
        <v>1760</v>
      </c>
      <c r="G221" s="346" t="s">
        <v>1103</v>
      </c>
      <c r="H221" s="492"/>
      <c r="I221" s="344" t="s">
        <v>2393</v>
      </c>
      <c r="J221" s="398" t="s">
        <v>2539</v>
      </c>
    </row>
    <row r="222" spans="1:10" ht="82.5" customHeight="1">
      <c r="A222" s="338" t="s">
        <v>1335</v>
      </c>
      <c r="B222" s="346" t="s">
        <v>1121</v>
      </c>
      <c r="C222" s="339" t="s">
        <v>1122</v>
      </c>
      <c r="D222" s="334">
        <v>1</v>
      </c>
      <c r="E222" s="334">
        <v>1</v>
      </c>
      <c r="F222" s="345" t="s">
        <v>1760</v>
      </c>
      <c r="G222" s="346" t="s">
        <v>1103</v>
      </c>
      <c r="H222" s="492"/>
      <c r="I222" s="344" t="s">
        <v>2359</v>
      </c>
      <c r="J222" s="398"/>
    </row>
    <row r="223" spans="1:10" ht="65.25" customHeight="1">
      <c r="A223" s="338" t="s">
        <v>1336</v>
      </c>
      <c r="B223" s="346" t="s">
        <v>1747</v>
      </c>
      <c r="C223" s="339" t="s">
        <v>1124</v>
      </c>
      <c r="D223" s="337">
        <v>7</v>
      </c>
      <c r="E223" s="337">
        <v>7</v>
      </c>
      <c r="F223" s="345" t="s">
        <v>13</v>
      </c>
      <c r="G223" s="346" t="s">
        <v>1103</v>
      </c>
      <c r="H223" s="492"/>
      <c r="I223" s="344" t="s">
        <v>2359</v>
      </c>
      <c r="J223" s="398"/>
    </row>
    <row r="224" spans="1:10" ht="75.75" customHeight="1">
      <c r="A224" s="338" t="s">
        <v>1337</v>
      </c>
      <c r="B224" s="346" t="s">
        <v>1125</v>
      </c>
      <c r="C224" s="339" t="s">
        <v>1126</v>
      </c>
      <c r="D224" s="334">
        <v>0.92</v>
      </c>
      <c r="E224" s="334">
        <v>1</v>
      </c>
      <c r="F224" s="345" t="s">
        <v>1760</v>
      </c>
      <c r="G224" s="346" t="s">
        <v>1103</v>
      </c>
      <c r="H224" s="492"/>
      <c r="I224" s="344" t="s">
        <v>2359</v>
      </c>
      <c r="J224" s="398"/>
    </row>
    <row r="225" spans="1:10" ht="197.25" customHeight="1">
      <c r="A225" s="338" t="s">
        <v>1338</v>
      </c>
      <c r="B225" s="346" t="s">
        <v>1128</v>
      </c>
      <c r="C225" s="339" t="s">
        <v>809</v>
      </c>
      <c r="D225" s="337">
        <v>100</v>
      </c>
      <c r="E225" s="337">
        <v>100</v>
      </c>
      <c r="F225" s="345" t="s">
        <v>1760</v>
      </c>
      <c r="G225" s="346" t="s">
        <v>1103</v>
      </c>
      <c r="H225" s="492"/>
      <c r="I225" s="344" t="s">
        <v>2359</v>
      </c>
      <c r="J225" s="398"/>
    </row>
    <row r="226" spans="1:10" ht="165.75" customHeight="1">
      <c r="A226" s="338" t="s">
        <v>1340</v>
      </c>
      <c r="B226" s="346" t="s">
        <v>1524</v>
      </c>
      <c r="C226" s="339" t="s">
        <v>1131</v>
      </c>
      <c r="D226" s="112">
        <v>860</v>
      </c>
      <c r="E226" s="112">
        <v>556</v>
      </c>
      <c r="F226" s="94" t="s">
        <v>1760</v>
      </c>
      <c r="G226" s="346" t="s">
        <v>1103</v>
      </c>
      <c r="H226" s="492"/>
      <c r="I226" s="344" t="s">
        <v>2359</v>
      </c>
      <c r="J226" s="398"/>
    </row>
    <row r="227" spans="1:10" ht="111.75" customHeight="1">
      <c r="A227" s="338" t="s">
        <v>1342</v>
      </c>
      <c r="B227" s="346" t="s">
        <v>1132</v>
      </c>
      <c r="C227" s="339" t="s">
        <v>1126</v>
      </c>
      <c r="D227" s="334">
        <v>0.9</v>
      </c>
      <c r="E227" s="334">
        <v>1</v>
      </c>
      <c r="F227" s="345" t="s">
        <v>1760</v>
      </c>
      <c r="G227" s="346" t="s">
        <v>1133</v>
      </c>
      <c r="H227" s="492"/>
      <c r="I227" s="344" t="s">
        <v>2359</v>
      </c>
      <c r="J227" s="398"/>
    </row>
    <row r="228" spans="1:10" ht="104.25" customHeight="1">
      <c r="A228" s="338" t="s">
        <v>1344</v>
      </c>
      <c r="B228" s="346" t="s">
        <v>1135</v>
      </c>
      <c r="C228" s="339" t="s">
        <v>1536</v>
      </c>
      <c r="D228" s="334">
        <v>1</v>
      </c>
      <c r="E228" s="334">
        <v>1</v>
      </c>
      <c r="F228" s="345" t="s">
        <v>1760</v>
      </c>
      <c r="G228" s="346" t="s">
        <v>1133</v>
      </c>
      <c r="H228" s="492"/>
      <c r="I228" s="344" t="s">
        <v>2359</v>
      </c>
      <c r="J228" s="398"/>
    </row>
    <row r="229" spans="1:10" ht="64.5" customHeight="1">
      <c r="A229" s="338" t="s">
        <v>1345</v>
      </c>
      <c r="B229" s="349" t="s">
        <v>1136</v>
      </c>
      <c r="C229" s="339" t="s">
        <v>1137</v>
      </c>
      <c r="D229" s="334">
        <v>1</v>
      </c>
      <c r="E229" s="334">
        <v>1</v>
      </c>
      <c r="F229" s="345" t="s">
        <v>1760</v>
      </c>
      <c r="G229" s="346" t="s">
        <v>1103</v>
      </c>
      <c r="H229" s="492"/>
      <c r="I229" s="344" t="s">
        <v>2395</v>
      </c>
      <c r="J229" s="329" t="s">
        <v>2540</v>
      </c>
    </row>
    <row r="230" spans="1:10" ht="106.5" customHeight="1">
      <c r="A230" s="338" t="s">
        <v>1347</v>
      </c>
      <c r="B230" s="349" t="s">
        <v>1139</v>
      </c>
      <c r="C230" s="339" t="s">
        <v>1126</v>
      </c>
      <c r="D230" s="334">
        <v>0.9</v>
      </c>
      <c r="E230" s="334">
        <v>1</v>
      </c>
      <c r="F230" s="345" t="s">
        <v>1760</v>
      </c>
      <c r="G230" s="346" t="s">
        <v>1133</v>
      </c>
      <c r="H230" s="492"/>
      <c r="I230" s="344" t="s">
        <v>2359</v>
      </c>
      <c r="J230" s="398"/>
    </row>
    <row r="231" spans="1:10" ht="86.25" customHeight="1">
      <c r="A231" s="338" t="s">
        <v>1349</v>
      </c>
      <c r="B231" s="346" t="s">
        <v>1141</v>
      </c>
      <c r="C231" s="339" t="s">
        <v>1126</v>
      </c>
      <c r="D231" s="334">
        <v>1</v>
      </c>
      <c r="E231" s="334">
        <v>1</v>
      </c>
      <c r="F231" s="345" t="s">
        <v>1760</v>
      </c>
      <c r="G231" s="346" t="s">
        <v>1133</v>
      </c>
      <c r="H231" s="492"/>
      <c r="I231" s="344" t="s">
        <v>2359</v>
      </c>
      <c r="J231" s="398"/>
    </row>
    <row r="232" spans="1:10" ht="93" customHeight="1">
      <c r="A232" s="338" t="s">
        <v>1350</v>
      </c>
      <c r="B232" s="346" t="s">
        <v>1142</v>
      </c>
      <c r="C232" s="339" t="s">
        <v>1143</v>
      </c>
      <c r="D232" s="44">
        <v>0.03</v>
      </c>
      <c r="E232" s="44">
        <v>4.6199999999999998E-2</v>
      </c>
      <c r="F232" s="345" t="s">
        <v>1760</v>
      </c>
      <c r="G232" s="346" t="s">
        <v>1103</v>
      </c>
      <c r="H232" s="492"/>
      <c r="I232" s="344" t="s">
        <v>2359</v>
      </c>
      <c r="J232" s="329" t="s">
        <v>2554</v>
      </c>
    </row>
    <row r="233" spans="1:10" ht="159" customHeight="1">
      <c r="A233" s="338" t="s">
        <v>1352</v>
      </c>
      <c r="B233" s="171" t="s">
        <v>1145</v>
      </c>
      <c r="C233" s="144" t="s">
        <v>2173</v>
      </c>
      <c r="D233" s="348">
        <v>3</v>
      </c>
      <c r="E233" s="348">
        <v>0</v>
      </c>
      <c r="F233" s="345" t="s">
        <v>1760</v>
      </c>
      <c r="G233" s="11" t="s">
        <v>1103</v>
      </c>
      <c r="H233" s="492"/>
      <c r="I233" s="344" t="s">
        <v>2393</v>
      </c>
      <c r="J233" s="329" t="s">
        <v>2541</v>
      </c>
    </row>
    <row r="234" spans="1:10" ht="39.950000000000003" customHeight="1">
      <c r="A234" s="447" t="s">
        <v>1353</v>
      </c>
      <c r="B234" s="447"/>
      <c r="C234" s="447"/>
      <c r="D234" s="447"/>
      <c r="E234" s="447"/>
      <c r="F234" s="447"/>
      <c r="G234" s="447"/>
      <c r="H234" s="447"/>
      <c r="I234" s="447"/>
      <c r="J234" s="447"/>
    </row>
    <row r="235" spans="1:10" ht="64.5" customHeight="1">
      <c r="A235" s="99" t="s">
        <v>1356</v>
      </c>
      <c r="B235" s="346" t="s">
        <v>1357</v>
      </c>
      <c r="C235" s="339" t="s">
        <v>1358</v>
      </c>
      <c r="D235" s="333" t="s">
        <v>1359</v>
      </c>
      <c r="E235" s="333">
        <v>0.5</v>
      </c>
      <c r="F235" s="345" t="s">
        <v>1760</v>
      </c>
      <c r="G235" s="346" t="s">
        <v>1103</v>
      </c>
      <c r="H235" s="492" t="s">
        <v>920</v>
      </c>
      <c r="I235" s="344" t="s">
        <v>2359</v>
      </c>
      <c r="J235" s="398"/>
    </row>
    <row r="236" spans="1:10" ht="83.25" customHeight="1">
      <c r="A236" s="341" t="s">
        <v>1362</v>
      </c>
      <c r="B236" s="346" t="s">
        <v>1363</v>
      </c>
      <c r="C236" s="339" t="s">
        <v>1364</v>
      </c>
      <c r="D236" s="333">
        <v>1</v>
      </c>
      <c r="E236" s="333">
        <v>1</v>
      </c>
      <c r="F236" s="345" t="s">
        <v>1760</v>
      </c>
      <c r="G236" s="346" t="s">
        <v>1103</v>
      </c>
      <c r="H236" s="492"/>
      <c r="I236" s="344" t="s">
        <v>2359</v>
      </c>
      <c r="J236" s="398"/>
    </row>
    <row r="237" spans="1:10" ht="83.25" customHeight="1">
      <c r="A237" s="341" t="s">
        <v>1366</v>
      </c>
      <c r="B237" s="346" t="s">
        <v>1125</v>
      </c>
      <c r="C237" s="339" t="s">
        <v>1126</v>
      </c>
      <c r="D237" s="334">
        <v>1</v>
      </c>
      <c r="E237" s="334">
        <v>1</v>
      </c>
      <c r="F237" s="345" t="s">
        <v>1760</v>
      </c>
      <c r="G237" s="346" t="s">
        <v>1103</v>
      </c>
      <c r="H237" s="492"/>
      <c r="I237" s="344" t="s">
        <v>2359</v>
      </c>
      <c r="J237" s="398"/>
    </row>
    <row r="238" spans="1:10" ht="159.75" customHeight="1">
      <c r="A238" s="341" t="s">
        <v>1368</v>
      </c>
      <c r="B238" s="346" t="s">
        <v>1369</v>
      </c>
      <c r="C238" s="339" t="s">
        <v>809</v>
      </c>
      <c r="D238" s="172">
        <v>30</v>
      </c>
      <c r="E238" s="333" t="s">
        <v>2515</v>
      </c>
      <c r="F238" s="345" t="s">
        <v>1760</v>
      </c>
      <c r="G238" s="346" t="s">
        <v>1103</v>
      </c>
      <c r="H238" s="492"/>
      <c r="I238" s="344" t="s">
        <v>2359</v>
      </c>
      <c r="J238" s="398"/>
    </row>
    <row r="239" spans="1:10" ht="81" customHeight="1">
      <c r="A239" s="338" t="s">
        <v>1371</v>
      </c>
      <c r="B239" s="346" t="s">
        <v>1372</v>
      </c>
      <c r="C239" s="339" t="s">
        <v>1131</v>
      </c>
      <c r="D239" s="173">
        <v>80</v>
      </c>
      <c r="E239" s="173">
        <v>22</v>
      </c>
      <c r="F239" s="94" t="s">
        <v>1760</v>
      </c>
      <c r="G239" s="346" t="s">
        <v>1103</v>
      </c>
      <c r="H239" s="492"/>
      <c r="I239" s="344" t="s">
        <v>2360</v>
      </c>
      <c r="J239" s="398"/>
    </row>
    <row r="240" spans="1:10" ht="111" customHeight="1">
      <c r="A240" s="341" t="s">
        <v>1374</v>
      </c>
      <c r="B240" s="346" t="s">
        <v>1132</v>
      </c>
      <c r="C240" s="339" t="s">
        <v>1126</v>
      </c>
      <c r="D240" s="334">
        <v>0.9</v>
      </c>
      <c r="E240" s="334">
        <v>0.9</v>
      </c>
      <c r="F240" s="345" t="s">
        <v>1760</v>
      </c>
      <c r="G240" s="346" t="s">
        <v>1133</v>
      </c>
      <c r="H240" s="492"/>
      <c r="I240" s="344" t="s">
        <v>2360</v>
      </c>
      <c r="J240" s="398"/>
    </row>
    <row r="241" spans="1:10" ht="87" customHeight="1">
      <c r="A241" s="341" t="s">
        <v>1376</v>
      </c>
      <c r="B241" s="346" t="s">
        <v>1135</v>
      </c>
      <c r="C241" s="339" t="s">
        <v>1536</v>
      </c>
      <c r="D241" s="334">
        <v>1</v>
      </c>
      <c r="E241" s="334">
        <v>1</v>
      </c>
      <c r="F241" s="345" t="s">
        <v>1760</v>
      </c>
      <c r="G241" s="346" t="s">
        <v>1133</v>
      </c>
      <c r="H241" s="492"/>
      <c r="I241" s="344" t="s">
        <v>2359</v>
      </c>
      <c r="J241" s="398"/>
    </row>
    <row r="242" spans="1:10" ht="67.5" customHeight="1">
      <c r="A242" s="341" t="s">
        <v>1377</v>
      </c>
      <c r="B242" s="349" t="s">
        <v>1136</v>
      </c>
      <c r="C242" s="339" t="s">
        <v>1137</v>
      </c>
      <c r="D242" s="334">
        <v>1</v>
      </c>
      <c r="E242" s="334">
        <v>1</v>
      </c>
      <c r="F242" s="345" t="s">
        <v>1760</v>
      </c>
      <c r="G242" s="346" t="s">
        <v>1103</v>
      </c>
      <c r="H242" s="492"/>
      <c r="I242" s="344" t="s">
        <v>2359</v>
      </c>
      <c r="J242" s="398"/>
    </row>
    <row r="243" spans="1:10" ht="91.5" customHeight="1">
      <c r="A243" s="341" t="s">
        <v>1380</v>
      </c>
      <c r="B243" s="349" t="s">
        <v>1139</v>
      </c>
      <c r="C243" s="339" t="s">
        <v>1126</v>
      </c>
      <c r="D243" s="334">
        <v>0.9</v>
      </c>
      <c r="E243" s="334">
        <v>0.9</v>
      </c>
      <c r="F243" s="345" t="s">
        <v>1760</v>
      </c>
      <c r="G243" s="346" t="s">
        <v>1133</v>
      </c>
      <c r="H243" s="492"/>
      <c r="I243" s="344" t="s">
        <v>2360</v>
      </c>
      <c r="J243" s="398"/>
    </row>
    <row r="244" spans="1:10" ht="39.950000000000003" customHeight="1">
      <c r="A244" s="447" t="s">
        <v>1381</v>
      </c>
      <c r="B244" s="447"/>
      <c r="C244" s="447"/>
      <c r="D244" s="447"/>
      <c r="E244" s="447"/>
      <c r="F244" s="447"/>
      <c r="G244" s="447"/>
      <c r="H244" s="447"/>
      <c r="I244" s="447"/>
      <c r="J244" s="447"/>
    </row>
    <row r="245" spans="1:10" ht="69" customHeight="1">
      <c r="A245" s="338" t="s">
        <v>1383</v>
      </c>
      <c r="B245" s="346" t="s">
        <v>1357</v>
      </c>
      <c r="C245" s="339" t="s">
        <v>1358</v>
      </c>
      <c r="D245" s="38">
        <v>281</v>
      </c>
      <c r="E245" s="38">
        <v>133</v>
      </c>
      <c r="F245" s="345" t="s">
        <v>1760</v>
      </c>
      <c r="G245" s="346" t="s">
        <v>1103</v>
      </c>
      <c r="H245" s="492" t="s">
        <v>920</v>
      </c>
      <c r="I245" s="344" t="s">
        <v>2359</v>
      </c>
      <c r="J245" s="398"/>
    </row>
    <row r="246" spans="1:10" ht="79.5" customHeight="1">
      <c r="A246" s="338" t="s">
        <v>1384</v>
      </c>
      <c r="B246" s="346" t="s">
        <v>1363</v>
      </c>
      <c r="C246" s="339" t="s">
        <v>1364</v>
      </c>
      <c r="D246" s="334">
        <v>1</v>
      </c>
      <c r="E246" s="334">
        <v>0.5</v>
      </c>
      <c r="F246" s="345" t="s">
        <v>1760</v>
      </c>
      <c r="G246" s="346" t="s">
        <v>1103</v>
      </c>
      <c r="H246" s="492"/>
      <c r="I246" s="344" t="s">
        <v>2359</v>
      </c>
      <c r="J246" s="398"/>
    </row>
    <row r="247" spans="1:10" ht="69.75" customHeight="1">
      <c r="A247" s="338" t="s">
        <v>1385</v>
      </c>
      <c r="B247" s="346" t="s">
        <v>1125</v>
      </c>
      <c r="C247" s="339" t="s">
        <v>1126</v>
      </c>
      <c r="D247" s="334">
        <v>0.95</v>
      </c>
      <c r="E247" s="334">
        <v>1</v>
      </c>
      <c r="F247" s="345" t="s">
        <v>1760</v>
      </c>
      <c r="G247" s="346" t="s">
        <v>1386</v>
      </c>
      <c r="H247" s="492"/>
      <c r="I247" s="344" t="s">
        <v>2359</v>
      </c>
      <c r="J247" s="398"/>
    </row>
    <row r="248" spans="1:10" ht="155.25" customHeight="1">
      <c r="A248" s="338" t="s">
        <v>1387</v>
      </c>
      <c r="B248" s="346" t="s">
        <v>1369</v>
      </c>
      <c r="C248" s="339" t="s">
        <v>809</v>
      </c>
      <c r="D248" s="55">
        <v>20</v>
      </c>
      <c r="E248" s="55">
        <v>13</v>
      </c>
      <c r="F248" s="345" t="s">
        <v>1760</v>
      </c>
      <c r="G248" s="346" t="s">
        <v>1103</v>
      </c>
      <c r="H248" s="492"/>
      <c r="I248" s="344" t="s">
        <v>2359</v>
      </c>
      <c r="J248" s="398"/>
    </row>
    <row r="249" spans="1:10" ht="59.25" customHeight="1">
      <c r="A249" s="338" t="s">
        <v>1389</v>
      </c>
      <c r="B249" s="346" t="s">
        <v>1372</v>
      </c>
      <c r="C249" s="339" t="s">
        <v>1131</v>
      </c>
      <c r="D249" s="55">
        <v>120</v>
      </c>
      <c r="E249" s="55">
        <v>56</v>
      </c>
      <c r="F249" s="94" t="s">
        <v>1760</v>
      </c>
      <c r="G249" s="174" t="s">
        <v>1103</v>
      </c>
      <c r="H249" s="492"/>
      <c r="I249" s="344" t="s">
        <v>2359</v>
      </c>
      <c r="J249" s="398"/>
    </row>
    <row r="250" spans="1:10" ht="109.5" customHeight="1">
      <c r="A250" s="338" t="s">
        <v>1391</v>
      </c>
      <c r="B250" s="346" t="s">
        <v>1132</v>
      </c>
      <c r="C250" s="339" t="s">
        <v>1126</v>
      </c>
      <c r="D250" s="334">
        <v>0.92</v>
      </c>
      <c r="E250" s="334">
        <v>1</v>
      </c>
      <c r="F250" s="345" t="s">
        <v>1760</v>
      </c>
      <c r="G250" s="346" t="s">
        <v>1133</v>
      </c>
      <c r="H250" s="492"/>
      <c r="I250" s="344" t="s">
        <v>2359</v>
      </c>
      <c r="J250" s="398"/>
    </row>
    <row r="251" spans="1:10" ht="94.5" customHeight="1">
      <c r="A251" s="338" t="s">
        <v>1394</v>
      </c>
      <c r="B251" s="346" t="s">
        <v>1135</v>
      </c>
      <c r="C251" s="339" t="s">
        <v>1536</v>
      </c>
      <c r="D251" s="334">
        <v>1</v>
      </c>
      <c r="E251" s="334">
        <v>1</v>
      </c>
      <c r="F251" s="345" t="s">
        <v>1760</v>
      </c>
      <c r="G251" s="346" t="s">
        <v>1133</v>
      </c>
      <c r="H251" s="492"/>
      <c r="I251" s="344" t="s">
        <v>2359</v>
      </c>
      <c r="J251" s="398"/>
    </row>
    <row r="252" spans="1:10" ht="60.75" customHeight="1">
      <c r="A252" s="338" t="s">
        <v>1395</v>
      </c>
      <c r="B252" s="349" t="s">
        <v>1136</v>
      </c>
      <c r="C252" s="339" t="s">
        <v>1137</v>
      </c>
      <c r="D252" s="334">
        <v>1</v>
      </c>
      <c r="E252" s="334">
        <v>1</v>
      </c>
      <c r="F252" s="345" t="s">
        <v>1760</v>
      </c>
      <c r="G252" s="346" t="s">
        <v>1103</v>
      </c>
      <c r="H252" s="492"/>
      <c r="I252" s="344" t="s">
        <v>2359</v>
      </c>
      <c r="J252" s="398"/>
    </row>
    <row r="253" spans="1:10" ht="96.75" customHeight="1">
      <c r="A253" s="338" t="s">
        <v>1399</v>
      </c>
      <c r="B253" s="349" t="s">
        <v>1139</v>
      </c>
      <c r="C253" s="339" t="s">
        <v>1126</v>
      </c>
      <c r="D253" s="334">
        <v>0.9</v>
      </c>
      <c r="E253" s="334">
        <v>0.98</v>
      </c>
      <c r="F253" s="345" t="s">
        <v>1760</v>
      </c>
      <c r="G253" s="346" t="s">
        <v>1133</v>
      </c>
      <c r="H253" s="492"/>
      <c r="I253" s="344" t="s">
        <v>2359</v>
      </c>
      <c r="J253" s="398"/>
    </row>
    <row r="254" spans="1:10" ht="39.950000000000003" customHeight="1">
      <c r="A254" s="447" t="s">
        <v>1400</v>
      </c>
      <c r="B254" s="447"/>
      <c r="C254" s="447"/>
      <c r="D254" s="447"/>
      <c r="E254" s="447"/>
      <c r="F254" s="447"/>
      <c r="G254" s="447"/>
      <c r="H254" s="447"/>
      <c r="I254" s="447"/>
      <c r="J254" s="447"/>
    </row>
    <row r="255" spans="1:10" ht="66" customHeight="1">
      <c r="A255" s="338" t="s">
        <v>1402</v>
      </c>
      <c r="B255" s="346" t="s">
        <v>1357</v>
      </c>
      <c r="C255" s="339" t="s">
        <v>1358</v>
      </c>
      <c r="D255" s="55">
        <v>365</v>
      </c>
      <c r="E255" s="55">
        <v>181</v>
      </c>
      <c r="F255" s="345" t="s">
        <v>1760</v>
      </c>
      <c r="G255" s="346" t="s">
        <v>1103</v>
      </c>
      <c r="H255" s="492" t="s">
        <v>920</v>
      </c>
      <c r="I255" s="344" t="s">
        <v>2359</v>
      </c>
      <c r="J255" s="398"/>
    </row>
    <row r="256" spans="1:10" ht="80.25" customHeight="1">
      <c r="A256" s="338" t="s">
        <v>1404</v>
      </c>
      <c r="B256" s="346" t="s">
        <v>1363</v>
      </c>
      <c r="C256" s="131" t="s">
        <v>1364</v>
      </c>
      <c r="D256" s="105">
        <v>1</v>
      </c>
      <c r="E256" s="105">
        <v>1</v>
      </c>
      <c r="F256" s="345" t="s">
        <v>1760</v>
      </c>
      <c r="G256" s="346" t="s">
        <v>1103</v>
      </c>
      <c r="H256" s="492"/>
      <c r="I256" s="344" t="s">
        <v>2359</v>
      </c>
      <c r="J256" s="398"/>
    </row>
    <row r="257" spans="1:10" ht="78.75" customHeight="1">
      <c r="A257" s="338" t="s">
        <v>1405</v>
      </c>
      <c r="B257" s="346" t="s">
        <v>1125</v>
      </c>
      <c r="C257" s="339" t="s">
        <v>1126</v>
      </c>
      <c r="D257" s="334">
        <v>1</v>
      </c>
      <c r="E257" s="334">
        <v>1</v>
      </c>
      <c r="F257" s="345" t="s">
        <v>1760</v>
      </c>
      <c r="G257" s="346" t="s">
        <v>1103</v>
      </c>
      <c r="H257" s="492"/>
      <c r="I257" s="344" t="s">
        <v>2359</v>
      </c>
      <c r="J257" s="398"/>
    </row>
    <row r="258" spans="1:10" ht="162.75" customHeight="1">
      <c r="A258" s="338" t="s">
        <v>1406</v>
      </c>
      <c r="B258" s="346" t="s">
        <v>1369</v>
      </c>
      <c r="C258" s="339" t="s">
        <v>809</v>
      </c>
      <c r="D258" s="337">
        <v>10</v>
      </c>
      <c r="E258" s="337">
        <v>7</v>
      </c>
      <c r="F258" s="345" t="s">
        <v>1760</v>
      </c>
      <c r="G258" s="346" t="s">
        <v>1103</v>
      </c>
      <c r="H258" s="492"/>
      <c r="I258" s="344" t="s">
        <v>2360</v>
      </c>
      <c r="J258" s="398"/>
    </row>
    <row r="259" spans="1:10" ht="60.75" customHeight="1">
      <c r="A259" s="338" t="s">
        <v>1408</v>
      </c>
      <c r="B259" s="346" t="s">
        <v>1372</v>
      </c>
      <c r="C259" s="339" t="s">
        <v>1131</v>
      </c>
      <c r="D259" s="55">
        <v>85</v>
      </c>
      <c r="E259" s="55">
        <v>34</v>
      </c>
      <c r="F259" s="94" t="s">
        <v>13</v>
      </c>
      <c r="G259" s="346" t="s">
        <v>1103</v>
      </c>
      <c r="H259" s="492"/>
      <c r="I259" s="344" t="s">
        <v>2393</v>
      </c>
      <c r="J259" s="329" t="s">
        <v>2542</v>
      </c>
    </row>
    <row r="260" spans="1:10" ht="111" customHeight="1">
      <c r="A260" s="338" t="s">
        <v>1410</v>
      </c>
      <c r="B260" s="346" t="s">
        <v>1132</v>
      </c>
      <c r="C260" s="339" t="s">
        <v>1126</v>
      </c>
      <c r="D260" s="334">
        <v>0.9</v>
      </c>
      <c r="E260" s="334">
        <v>0.8</v>
      </c>
      <c r="F260" s="345" t="s">
        <v>1760</v>
      </c>
      <c r="G260" s="351" t="s">
        <v>1133</v>
      </c>
      <c r="H260" s="492"/>
      <c r="I260" s="344" t="s">
        <v>2360</v>
      </c>
      <c r="J260" s="398"/>
    </row>
    <row r="261" spans="1:10" ht="90.75" customHeight="1">
      <c r="A261" s="338" t="s">
        <v>1412</v>
      </c>
      <c r="B261" s="346" t="s">
        <v>1135</v>
      </c>
      <c r="C261" s="339" t="s">
        <v>1536</v>
      </c>
      <c r="D261" s="334">
        <v>1</v>
      </c>
      <c r="E261" s="334">
        <v>1</v>
      </c>
      <c r="F261" s="345" t="s">
        <v>1760</v>
      </c>
      <c r="G261" s="351" t="s">
        <v>1133</v>
      </c>
      <c r="H261" s="492"/>
      <c r="I261" s="344" t="s">
        <v>2359</v>
      </c>
      <c r="J261" s="398"/>
    </row>
    <row r="262" spans="1:10" ht="63" customHeight="1">
      <c r="A262" s="338" t="s">
        <v>1413</v>
      </c>
      <c r="B262" s="349" t="s">
        <v>1136</v>
      </c>
      <c r="C262" s="339" t="s">
        <v>1137</v>
      </c>
      <c r="D262" s="334">
        <v>1</v>
      </c>
      <c r="E262" s="334">
        <v>0</v>
      </c>
      <c r="F262" s="345" t="s">
        <v>1760</v>
      </c>
      <c r="G262" s="351" t="s">
        <v>1103</v>
      </c>
      <c r="H262" s="492"/>
      <c r="I262" s="344" t="s">
        <v>2395</v>
      </c>
      <c r="J262" s="329" t="s">
        <v>2543</v>
      </c>
    </row>
    <row r="263" spans="1:10" ht="96.75" customHeight="1">
      <c r="A263" s="338" t="s">
        <v>1416</v>
      </c>
      <c r="B263" s="349" t="s">
        <v>1139</v>
      </c>
      <c r="C263" s="339" t="s">
        <v>1126</v>
      </c>
      <c r="D263" s="334">
        <v>0.9</v>
      </c>
      <c r="E263" s="334">
        <v>1</v>
      </c>
      <c r="F263" s="345" t="s">
        <v>1760</v>
      </c>
      <c r="G263" s="351" t="s">
        <v>1133</v>
      </c>
      <c r="H263" s="492"/>
      <c r="I263" s="344" t="s">
        <v>2359</v>
      </c>
      <c r="J263" s="398"/>
    </row>
    <row r="264" spans="1:10" ht="39.950000000000003" customHeight="1">
      <c r="A264" s="447" t="s">
        <v>1417</v>
      </c>
      <c r="B264" s="447"/>
      <c r="C264" s="447"/>
      <c r="D264" s="447"/>
      <c r="E264" s="447"/>
      <c r="F264" s="447"/>
      <c r="G264" s="447"/>
      <c r="H264" s="447"/>
      <c r="I264" s="447"/>
      <c r="J264" s="447"/>
    </row>
    <row r="265" spans="1:10" s="42" customFormat="1" ht="72" customHeight="1">
      <c r="A265" s="338" t="s">
        <v>1419</v>
      </c>
      <c r="B265" s="346" t="s">
        <v>1357</v>
      </c>
      <c r="C265" s="339" t="s">
        <v>1358</v>
      </c>
      <c r="D265" s="337">
        <v>365</v>
      </c>
      <c r="E265" s="337">
        <v>181</v>
      </c>
      <c r="F265" s="345" t="s">
        <v>1760</v>
      </c>
      <c r="G265" s="346" t="s">
        <v>1103</v>
      </c>
      <c r="H265" s="492" t="s">
        <v>920</v>
      </c>
      <c r="I265" s="344" t="s">
        <v>2360</v>
      </c>
      <c r="J265" s="398"/>
    </row>
    <row r="266" spans="1:10" ht="81" customHeight="1">
      <c r="A266" s="338" t="s">
        <v>1420</v>
      </c>
      <c r="B266" s="346" t="s">
        <v>1363</v>
      </c>
      <c r="C266" s="131" t="s">
        <v>1364</v>
      </c>
      <c r="D266" s="105">
        <v>1</v>
      </c>
      <c r="E266" s="105">
        <v>1</v>
      </c>
      <c r="F266" s="345" t="s">
        <v>1760</v>
      </c>
      <c r="G266" s="346" t="s">
        <v>1103</v>
      </c>
      <c r="H266" s="492"/>
      <c r="I266" s="344" t="s">
        <v>2359</v>
      </c>
      <c r="J266" s="398"/>
    </row>
    <row r="267" spans="1:10" ht="81" customHeight="1">
      <c r="A267" s="338" t="s">
        <v>1421</v>
      </c>
      <c r="B267" s="346" t="s">
        <v>1125</v>
      </c>
      <c r="C267" s="339" t="s">
        <v>1126</v>
      </c>
      <c r="D267" s="334">
        <v>0.95</v>
      </c>
      <c r="E267" s="334">
        <v>1</v>
      </c>
      <c r="F267" s="345" t="s">
        <v>1760</v>
      </c>
      <c r="G267" s="346" t="s">
        <v>1103</v>
      </c>
      <c r="H267" s="492"/>
      <c r="I267" s="344" t="s">
        <v>2359</v>
      </c>
      <c r="J267" s="398"/>
    </row>
    <row r="268" spans="1:10" ht="150.75" customHeight="1">
      <c r="A268" s="338" t="s">
        <v>1422</v>
      </c>
      <c r="B268" s="346" t="s">
        <v>1369</v>
      </c>
      <c r="C268" s="339" t="s">
        <v>809</v>
      </c>
      <c r="D268" s="337">
        <v>100</v>
      </c>
      <c r="E268" s="337">
        <v>50</v>
      </c>
      <c r="F268" s="345" t="s">
        <v>1760</v>
      </c>
      <c r="G268" s="346" t="s">
        <v>1103</v>
      </c>
      <c r="H268" s="492"/>
      <c r="I268" s="344" t="s">
        <v>2360</v>
      </c>
      <c r="J268" s="398"/>
    </row>
    <row r="269" spans="1:10" s="42" customFormat="1" ht="54.75" customHeight="1">
      <c r="A269" s="338" t="s">
        <v>1424</v>
      </c>
      <c r="B269" s="346" t="s">
        <v>1372</v>
      </c>
      <c r="C269" s="339" t="s">
        <v>1131</v>
      </c>
      <c r="D269" s="337">
        <v>120</v>
      </c>
      <c r="E269" s="337">
        <v>35</v>
      </c>
      <c r="F269" s="345" t="s">
        <v>1760</v>
      </c>
      <c r="G269" s="346" t="s">
        <v>1103</v>
      </c>
      <c r="H269" s="492"/>
      <c r="I269" s="344" t="s">
        <v>2360</v>
      </c>
      <c r="J269" s="398"/>
    </row>
    <row r="270" spans="1:10" s="42" customFormat="1" ht="117.75" customHeight="1">
      <c r="A270" s="338" t="s">
        <v>1426</v>
      </c>
      <c r="B270" s="346" t="s">
        <v>1132</v>
      </c>
      <c r="C270" s="339" t="s">
        <v>1126</v>
      </c>
      <c r="D270" s="334">
        <v>1</v>
      </c>
      <c r="E270" s="334">
        <v>1</v>
      </c>
      <c r="F270" s="345" t="s">
        <v>1760</v>
      </c>
      <c r="G270" s="11" t="s">
        <v>1133</v>
      </c>
      <c r="H270" s="492"/>
      <c r="I270" s="344" t="s">
        <v>2359</v>
      </c>
      <c r="J270" s="398"/>
    </row>
    <row r="271" spans="1:10" s="42" customFormat="1" ht="90.75" customHeight="1">
      <c r="A271" s="338" t="s">
        <v>1428</v>
      </c>
      <c r="B271" s="346" t="s">
        <v>1135</v>
      </c>
      <c r="C271" s="339" t="s">
        <v>1536</v>
      </c>
      <c r="D271" s="334">
        <v>1</v>
      </c>
      <c r="E271" s="334">
        <v>1</v>
      </c>
      <c r="F271" s="345" t="s">
        <v>1760</v>
      </c>
      <c r="G271" s="11" t="s">
        <v>1133</v>
      </c>
      <c r="H271" s="492"/>
      <c r="I271" s="344" t="s">
        <v>2359</v>
      </c>
      <c r="J271" s="398"/>
    </row>
    <row r="272" spans="1:10" s="42" customFormat="1" ht="69" customHeight="1">
      <c r="A272" s="338" t="s">
        <v>1429</v>
      </c>
      <c r="B272" s="349" t="s">
        <v>1136</v>
      </c>
      <c r="C272" s="339" t="s">
        <v>1137</v>
      </c>
      <c r="D272" s="334">
        <v>1</v>
      </c>
      <c r="E272" s="334">
        <v>1</v>
      </c>
      <c r="F272" s="345" t="s">
        <v>1760</v>
      </c>
      <c r="G272" s="11" t="s">
        <v>1103</v>
      </c>
      <c r="H272" s="492"/>
      <c r="I272" s="344" t="s">
        <v>2359</v>
      </c>
      <c r="J272" s="398"/>
    </row>
    <row r="273" spans="1:10" ht="108.75" customHeight="1">
      <c r="A273" s="338" t="s">
        <v>1432</v>
      </c>
      <c r="B273" s="349" t="s">
        <v>1139</v>
      </c>
      <c r="C273" s="339" t="s">
        <v>1126</v>
      </c>
      <c r="D273" s="334">
        <v>0.95</v>
      </c>
      <c r="E273" s="334">
        <v>0.97</v>
      </c>
      <c r="F273" s="345" t="s">
        <v>1760</v>
      </c>
      <c r="G273" s="11" t="s">
        <v>1133</v>
      </c>
      <c r="H273" s="492"/>
      <c r="I273" s="344" t="s">
        <v>2360</v>
      </c>
      <c r="J273" s="398"/>
    </row>
    <row r="274" spans="1:10" ht="39.950000000000003" customHeight="1">
      <c r="A274" s="447" t="s">
        <v>1433</v>
      </c>
      <c r="B274" s="447"/>
      <c r="C274" s="447"/>
      <c r="D274" s="447"/>
      <c r="E274" s="447"/>
      <c r="F274" s="447"/>
      <c r="G274" s="447"/>
      <c r="H274" s="447"/>
      <c r="I274" s="447"/>
      <c r="J274" s="447"/>
    </row>
    <row r="275" spans="1:10" ht="80.25" customHeight="1">
      <c r="A275" s="338" t="s">
        <v>1438</v>
      </c>
      <c r="B275" s="346" t="s">
        <v>1538</v>
      </c>
      <c r="C275" s="131" t="s">
        <v>2184</v>
      </c>
      <c r="D275" s="105">
        <v>0.5</v>
      </c>
      <c r="E275" s="105">
        <v>0.4</v>
      </c>
      <c r="F275" s="345" t="s">
        <v>2005</v>
      </c>
      <c r="G275" s="346" t="s">
        <v>1439</v>
      </c>
      <c r="H275" s="344" t="s">
        <v>1440</v>
      </c>
      <c r="I275" s="344" t="s">
        <v>2360</v>
      </c>
      <c r="J275" s="398"/>
    </row>
    <row r="276" spans="1:10" ht="73.5" customHeight="1">
      <c r="A276" s="448" t="s">
        <v>1444</v>
      </c>
      <c r="B276" s="490" t="s">
        <v>1445</v>
      </c>
      <c r="C276" s="131" t="s">
        <v>1446</v>
      </c>
      <c r="D276" s="38">
        <v>320</v>
      </c>
      <c r="E276" s="38">
        <v>248</v>
      </c>
      <c r="F276" s="94">
        <v>46387</v>
      </c>
      <c r="G276" s="490" t="s">
        <v>1447</v>
      </c>
      <c r="H276" s="492" t="s">
        <v>920</v>
      </c>
      <c r="I276" s="344" t="s">
        <v>2360</v>
      </c>
      <c r="J276" s="398"/>
    </row>
    <row r="277" spans="1:10" ht="50.25" customHeight="1">
      <c r="A277" s="448"/>
      <c r="B277" s="490"/>
      <c r="C277" s="131" t="s">
        <v>1449</v>
      </c>
      <c r="D277" s="38">
        <v>8</v>
      </c>
      <c r="E277" s="38">
        <v>30</v>
      </c>
      <c r="F277" s="94">
        <v>46387</v>
      </c>
      <c r="G277" s="490"/>
      <c r="H277" s="492"/>
      <c r="I277" s="344" t="s">
        <v>2359</v>
      </c>
      <c r="J277" s="398"/>
    </row>
    <row r="278" spans="1:10" ht="105.75" customHeight="1">
      <c r="A278" s="338" t="s">
        <v>1453</v>
      </c>
      <c r="B278" s="346" t="s">
        <v>1454</v>
      </c>
      <c r="C278" s="339" t="s">
        <v>1455</v>
      </c>
      <c r="D278" s="55">
        <v>7</v>
      </c>
      <c r="E278" s="55">
        <v>7</v>
      </c>
      <c r="F278" s="345" t="s">
        <v>2005</v>
      </c>
      <c r="G278" s="346" t="s">
        <v>1456</v>
      </c>
      <c r="H278" s="492"/>
      <c r="I278" s="344" t="s">
        <v>2359</v>
      </c>
      <c r="J278" s="398"/>
    </row>
    <row r="279" spans="1:10" ht="105.75" customHeight="1">
      <c r="A279" s="338" t="s">
        <v>1460</v>
      </c>
      <c r="B279" s="346" t="s">
        <v>1461</v>
      </c>
      <c r="C279" s="339" t="s">
        <v>1462</v>
      </c>
      <c r="D279" s="55">
        <v>45</v>
      </c>
      <c r="E279" s="55">
        <v>45</v>
      </c>
      <c r="F279" s="94" t="s">
        <v>1760</v>
      </c>
      <c r="G279" s="346" t="s">
        <v>1456</v>
      </c>
      <c r="H279" s="492"/>
      <c r="I279" s="344" t="s">
        <v>2359</v>
      </c>
      <c r="J279" s="398"/>
    </row>
    <row r="280" spans="1:10" ht="130.5" customHeight="1">
      <c r="A280" s="338" t="s">
        <v>1464</v>
      </c>
      <c r="B280" s="346" t="s">
        <v>2189</v>
      </c>
      <c r="C280" s="339" t="s">
        <v>1465</v>
      </c>
      <c r="D280" s="55">
        <v>1</v>
      </c>
      <c r="E280" s="55">
        <v>0</v>
      </c>
      <c r="F280" s="94" t="s">
        <v>2190</v>
      </c>
      <c r="G280" s="346" t="s">
        <v>1503</v>
      </c>
      <c r="H280" s="492"/>
      <c r="I280" s="344" t="s">
        <v>2360</v>
      </c>
      <c r="J280" s="398"/>
    </row>
    <row r="281" spans="1:10" ht="69" customHeight="1">
      <c r="A281" s="338" t="s">
        <v>1469</v>
      </c>
      <c r="B281" s="346" t="s">
        <v>1470</v>
      </c>
      <c r="C281" s="339" t="s">
        <v>1471</v>
      </c>
      <c r="D281" s="55">
        <v>5</v>
      </c>
      <c r="E281" s="55">
        <v>3</v>
      </c>
      <c r="F281" s="94">
        <v>46387</v>
      </c>
      <c r="G281" s="346" t="s">
        <v>1439</v>
      </c>
      <c r="H281" s="492"/>
      <c r="I281" s="344" t="s">
        <v>2360</v>
      </c>
      <c r="J281" s="398"/>
    </row>
    <row r="282" spans="1:10" ht="114.75" customHeight="1">
      <c r="A282" s="338" t="s">
        <v>1475</v>
      </c>
      <c r="B282" s="346" t="s">
        <v>1539</v>
      </c>
      <c r="C282" s="339" t="s">
        <v>1476</v>
      </c>
      <c r="D282" s="55">
        <v>7400</v>
      </c>
      <c r="E282" s="55">
        <v>4580</v>
      </c>
      <c r="F282" s="94" t="s">
        <v>1760</v>
      </c>
      <c r="G282" s="346" t="s">
        <v>1447</v>
      </c>
      <c r="H282" s="492"/>
      <c r="I282" s="344" t="s">
        <v>2360</v>
      </c>
      <c r="J282" s="398"/>
    </row>
    <row r="283" spans="1:10" ht="124.5" customHeight="1">
      <c r="A283" s="338" t="s">
        <v>1480</v>
      </c>
      <c r="B283" s="346" t="s">
        <v>1481</v>
      </c>
      <c r="C283" s="339" t="s">
        <v>1482</v>
      </c>
      <c r="D283" s="55">
        <v>5</v>
      </c>
      <c r="E283" s="55">
        <v>4</v>
      </c>
      <c r="F283" s="94" t="s">
        <v>1760</v>
      </c>
      <c r="G283" s="346" t="s">
        <v>1447</v>
      </c>
      <c r="H283" s="492"/>
      <c r="I283" s="344" t="s">
        <v>2360</v>
      </c>
      <c r="J283" s="398"/>
    </row>
    <row r="284" spans="1:10" ht="260.25" customHeight="1">
      <c r="A284" s="338" t="s">
        <v>1485</v>
      </c>
      <c r="B284" s="346" t="s">
        <v>1486</v>
      </c>
      <c r="C284" s="339" t="s">
        <v>1487</v>
      </c>
      <c r="D284" s="55">
        <v>3</v>
      </c>
      <c r="E284" s="55">
        <v>2</v>
      </c>
      <c r="F284" s="94">
        <v>46387</v>
      </c>
      <c r="G284" s="346" t="s">
        <v>1488</v>
      </c>
      <c r="H284" s="492"/>
      <c r="I284" s="344" t="s">
        <v>2360</v>
      </c>
      <c r="J284" s="398"/>
    </row>
    <row r="285" spans="1:10" ht="115.5" customHeight="1">
      <c r="A285" s="338" t="s">
        <v>1492</v>
      </c>
      <c r="B285" s="346" t="s">
        <v>1541</v>
      </c>
      <c r="C285" s="339" t="s">
        <v>1493</v>
      </c>
      <c r="D285" s="55">
        <v>1</v>
      </c>
      <c r="E285" s="55">
        <v>0</v>
      </c>
      <c r="F285" s="94" t="s">
        <v>1760</v>
      </c>
      <c r="G285" s="346" t="s">
        <v>1456</v>
      </c>
      <c r="H285" s="492"/>
      <c r="I285" s="344" t="s">
        <v>2360</v>
      </c>
      <c r="J285" s="398"/>
    </row>
    <row r="286" spans="1:10" ht="102" customHeight="1">
      <c r="A286" s="338" t="s">
        <v>1497</v>
      </c>
      <c r="B286" s="346" t="s">
        <v>1498</v>
      </c>
      <c r="C286" s="339" t="s">
        <v>1482</v>
      </c>
      <c r="D286" s="55">
        <v>8</v>
      </c>
      <c r="E286" s="55">
        <v>6</v>
      </c>
      <c r="F286" s="94" t="s">
        <v>1760</v>
      </c>
      <c r="G286" s="346" t="s">
        <v>1456</v>
      </c>
      <c r="H286" s="492"/>
      <c r="I286" s="344" t="s">
        <v>2360</v>
      </c>
      <c r="J286" s="398"/>
    </row>
    <row r="287" spans="1:10" ht="138.75" customHeight="1">
      <c r="A287" s="338" t="s">
        <v>1501</v>
      </c>
      <c r="B287" s="346" t="s">
        <v>1502</v>
      </c>
      <c r="C287" s="131" t="s">
        <v>2194</v>
      </c>
      <c r="D287" s="38">
        <v>1</v>
      </c>
      <c r="E287" s="38">
        <v>0</v>
      </c>
      <c r="F287" s="345" t="s">
        <v>2005</v>
      </c>
      <c r="G287" s="351" t="s">
        <v>1503</v>
      </c>
      <c r="H287" s="492"/>
      <c r="I287" s="344" t="s">
        <v>2360</v>
      </c>
      <c r="J287" s="398"/>
    </row>
    <row r="288" spans="1:10" ht="134.25" customHeight="1">
      <c r="A288" s="338" t="s">
        <v>1505</v>
      </c>
      <c r="B288" s="346" t="s">
        <v>1506</v>
      </c>
      <c r="C288" s="339" t="s">
        <v>1462</v>
      </c>
      <c r="D288" s="55">
        <v>5</v>
      </c>
      <c r="E288" s="55">
        <v>3</v>
      </c>
      <c r="F288" s="94" t="s">
        <v>2197</v>
      </c>
      <c r="G288" s="346" t="s">
        <v>1447</v>
      </c>
      <c r="H288" s="492"/>
      <c r="I288" s="344" t="s">
        <v>2360</v>
      </c>
      <c r="J288" s="398"/>
    </row>
    <row r="289" spans="1:10" ht="108.75" customHeight="1">
      <c r="A289" s="338" t="s">
        <v>1509</v>
      </c>
      <c r="B289" s="346" t="s">
        <v>1510</v>
      </c>
      <c r="C289" s="339" t="s">
        <v>1511</v>
      </c>
      <c r="D289" s="55">
        <v>8</v>
      </c>
      <c r="E289" s="55">
        <v>8</v>
      </c>
      <c r="F289" s="345" t="s">
        <v>1999</v>
      </c>
      <c r="G289" s="346" t="s">
        <v>1512</v>
      </c>
      <c r="H289" s="492"/>
      <c r="I289" s="344" t="s">
        <v>2359</v>
      </c>
      <c r="J289" s="398"/>
    </row>
    <row r="290" spans="1:10" ht="143.25" customHeight="1">
      <c r="A290" s="338" t="s">
        <v>1516</v>
      </c>
      <c r="B290" s="346" t="s">
        <v>1517</v>
      </c>
      <c r="C290" s="339" t="s">
        <v>1511</v>
      </c>
      <c r="D290" s="55">
        <v>21</v>
      </c>
      <c r="E290" s="55">
        <v>14</v>
      </c>
      <c r="F290" s="345" t="s">
        <v>1760</v>
      </c>
      <c r="G290" s="346" t="s">
        <v>1456</v>
      </c>
      <c r="H290" s="492"/>
      <c r="I290" s="344" t="s">
        <v>2360</v>
      </c>
      <c r="J290" s="398"/>
    </row>
    <row r="291" spans="1:10" ht="132.75" customHeight="1">
      <c r="A291" s="338" t="s">
        <v>1521</v>
      </c>
      <c r="B291" s="346" t="s">
        <v>1522</v>
      </c>
      <c r="C291" s="339" t="s">
        <v>1523</v>
      </c>
      <c r="D291" s="55">
        <v>1</v>
      </c>
      <c r="E291" s="55">
        <v>0</v>
      </c>
      <c r="F291" s="345" t="s">
        <v>1760</v>
      </c>
      <c r="G291" s="346" t="s">
        <v>1456</v>
      </c>
      <c r="H291" s="492"/>
      <c r="I291" s="344" t="s">
        <v>2360</v>
      </c>
      <c r="J291" s="398"/>
    </row>
    <row r="292" spans="1:10" ht="15" customHeight="1">
      <c r="A292" s="327"/>
      <c r="H292" s="4"/>
    </row>
    <row r="293" spans="1:10">
      <c r="A293" s="68"/>
      <c r="H293" s="4"/>
    </row>
  </sheetData>
  <mergeCells count="81">
    <mergeCell ref="A276:A277"/>
    <mergeCell ref="B276:B277"/>
    <mergeCell ref="G276:G277"/>
    <mergeCell ref="H276:H291"/>
    <mergeCell ref="A215:J215"/>
    <mergeCell ref="H216:H233"/>
    <mergeCell ref="A234:J234"/>
    <mergeCell ref="H235:H243"/>
    <mergeCell ref="A244:J244"/>
    <mergeCell ref="H245:H253"/>
    <mergeCell ref="A254:J254"/>
    <mergeCell ref="H255:H263"/>
    <mergeCell ref="A264:J264"/>
    <mergeCell ref="H265:H273"/>
    <mergeCell ref="A274:J274"/>
    <mergeCell ref="H208:H214"/>
    <mergeCell ref="G123:G124"/>
    <mergeCell ref="A125:J125"/>
    <mergeCell ref="H126:H140"/>
    <mergeCell ref="A141:J141"/>
    <mergeCell ref="H142:H159"/>
    <mergeCell ref="A160:J160"/>
    <mergeCell ref="H161:H178"/>
    <mergeCell ref="A179:J179"/>
    <mergeCell ref="H180:H197"/>
    <mergeCell ref="A198:J198"/>
    <mergeCell ref="H199:H207"/>
    <mergeCell ref="A73:J73"/>
    <mergeCell ref="J74:J75"/>
    <mergeCell ref="A89:J89"/>
    <mergeCell ref="A105:J105"/>
    <mergeCell ref="H106:H124"/>
    <mergeCell ref="A123:A124"/>
    <mergeCell ref="B123:B124"/>
    <mergeCell ref="C123:C124"/>
    <mergeCell ref="D123:D124"/>
    <mergeCell ref="F123:F124"/>
    <mergeCell ref="F69:F70"/>
    <mergeCell ref="G69:G70"/>
    <mergeCell ref="H69:H70"/>
    <mergeCell ref="H49:H51"/>
    <mergeCell ref="F53:F54"/>
    <mergeCell ref="G53:G54"/>
    <mergeCell ref="H53:H54"/>
    <mergeCell ref="F56:F57"/>
    <mergeCell ref="H56:H57"/>
    <mergeCell ref="G62:G63"/>
    <mergeCell ref="H62:H63"/>
    <mergeCell ref="F64:F65"/>
    <mergeCell ref="G64:G65"/>
    <mergeCell ref="H64:H65"/>
    <mergeCell ref="A41:A42"/>
    <mergeCell ref="B41:B42"/>
    <mergeCell ref="G41:G42"/>
    <mergeCell ref="H41:H42"/>
    <mergeCell ref="A47:A48"/>
    <mergeCell ref="B47:B48"/>
    <mergeCell ref="G47:G48"/>
    <mergeCell ref="H47:H48"/>
    <mergeCell ref="A33:A34"/>
    <mergeCell ref="B33:B34"/>
    <mergeCell ref="G33:G38"/>
    <mergeCell ref="H33:H38"/>
    <mergeCell ref="A35:A38"/>
    <mergeCell ref="B35:B38"/>
    <mergeCell ref="A32:J32"/>
    <mergeCell ref="A1:J1"/>
    <mergeCell ref="A2:J2"/>
    <mergeCell ref="A3:J3"/>
    <mergeCell ref="H5:H29"/>
    <mergeCell ref="G9:G10"/>
    <mergeCell ref="C15:C18"/>
    <mergeCell ref="D15:D18"/>
    <mergeCell ref="F15:F18"/>
    <mergeCell ref="G15:G18"/>
    <mergeCell ref="F19:F21"/>
    <mergeCell ref="G19:G20"/>
    <mergeCell ref="G22:G23"/>
    <mergeCell ref="F30:F31"/>
    <mergeCell ref="G30:G31"/>
    <mergeCell ref="H30:H31"/>
  </mergeCells>
  <pageMargins left="0.70866141732283472" right="0.70866141732283472" top="0.74803149606299213" bottom="0.74803149606299213" header="0.31496062992125984" footer="0.31496062992125984"/>
  <pageSetup paperSize="8" scale="61" firstPageNumber="42" fitToHeight="0" orientation="landscape" useFirstPageNumber="1" r:id="rId1"/>
  <headerFooter>
    <oddFooter>&amp;CPolugodišnji izvještaj o radu za 2026. godinu
UPRAVA SIGURNOSTI PLOVIDBE&amp;R&amp;P</oddFooter>
  </headerFooter>
  <rowBreaks count="24" manualBreakCount="24">
    <brk id="14" max="9" man="1"/>
    <brk id="27" max="9" man="1"/>
    <brk id="43" max="9" man="1"/>
    <brk id="54" max="9" man="1"/>
    <brk id="65" max="9" man="1"/>
    <brk id="75" max="9" man="1"/>
    <brk id="88" max="9" man="1"/>
    <brk id="99" max="9" man="1"/>
    <brk id="112" max="9" man="1"/>
    <brk id="122" max="9" man="1"/>
    <brk id="135" max="9" man="1"/>
    <brk id="150" max="9" man="1"/>
    <brk id="162" max="9" man="1"/>
    <brk id="171" max="9" man="1"/>
    <brk id="181" max="9" man="1"/>
    <brk id="189" max="9" man="1"/>
    <brk id="199" max="9" man="1"/>
    <brk id="210" max="9" man="1"/>
    <brk id="224" max="9" man="1"/>
    <brk id="235" max="9" man="1"/>
    <brk id="248" max="9" man="1"/>
    <brk id="262" max="9" man="1"/>
    <brk id="275" max="9" man="1"/>
    <brk id="285"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9"/>
  <sheetViews>
    <sheetView view="pageBreakPreview" zoomScale="80" zoomScaleNormal="60" zoomScaleSheetLayoutView="80" workbookViewId="0">
      <selection activeCell="A2" sqref="A2:H2"/>
    </sheetView>
  </sheetViews>
  <sheetFormatPr defaultColWidth="8.85546875" defaultRowHeight="12.75"/>
  <cols>
    <col min="1" max="1" width="12.7109375" style="42" customWidth="1"/>
    <col min="2" max="2" width="54.7109375" style="42" customWidth="1"/>
    <col min="3" max="3" width="39.7109375" style="42" customWidth="1"/>
    <col min="4" max="5" width="24.7109375" style="42" customWidth="1"/>
    <col min="6" max="6" width="42" style="60" customWidth="1"/>
    <col min="7" max="7" width="32.140625" style="221" customWidth="1"/>
    <col min="8" max="8" width="49" style="42" customWidth="1"/>
    <col min="9" max="16384" width="8.85546875" style="42"/>
  </cols>
  <sheetData>
    <row r="1" spans="1:18" s="4" customFormat="1" ht="39.950000000000003" customHeight="1">
      <c r="A1" s="418" t="s">
        <v>615</v>
      </c>
      <c r="B1" s="419"/>
      <c r="C1" s="419"/>
      <c r="D1" s="419"/>
      <c r="E1" s="419"/>
      <c r="F1" s="419"/>
      <c r="G1" s="419"/>
      <c r="H1" s="420"/>
    </row>
    <row r="2" spans="1:18" ht="39.950000000000003" customHeight="1">
      <c r="A2" s="421" t="s">
        <v>2325</v>
      </c>
      <c r="B2" s="422"/>
      <c r="C2" s="422"/>
      <c r="D2" s="422"/>
      <c r="E2" s="422"/>
      <c r="F2" s="422"/>
      <c r="G2" s="422"/>
      <c r="H2" s="423"/>
    </row>
    <row r="3" spans="1:18" s="4" customFormat="1" ht="39.950000000000003" customHeight="1">
      <c r="A3" s="430" t="s">
        <v>616</v>
      </c>
      <c r="B3" s="431"/>
      <c r="C3" s="431"/>
      <c r="D3" s="431"/>
      <c r="E3" s="431"/>
      <c r="F3" s="431"/>
      <c r="G3" s="431"/>
      <c r="H3" s="432"/>
    </row>
    <row r="4" spans="1:18" s="3" customFormat="1" ht="60" customHeight="1">
      <c r="A4" s="128" t="s">
        <v>1</v>
      </c>
      <c r="B4" s="128" t="s">
        <v>545</v>
      </c>
      <c r="C4" s="125" t="s">
        <v>2</v>
      </c>
      <c r="D4" s="128" t="s">
        <v>3</v>
      </c>
      <c r="E4" s="128" t="s">
        <v>4</v>
      </c>
      <c r="F4" s="128" t="s">
        <v>2330</v>
      </c>
      <c r="G4" s="217" t="s">
        <v>2328</v>
      </c>
      <c r="H4" s="128" t="s">
        <v>2327</v>
      </c>
      <c r="I4" s="1"/>
      <c r="J4" s="1"/>
      <c r="K4" s="1"/>
      <c r="L4" s="1"/>
      <c r="M4" s="1"/>
      <c r="N4" s="1"/>
      <c r="O4" s="1"/>
      <c r="P4" s="1"/>
      <c r="Q4" s="1"/>
      <c r="R4" s="1"/>
    </row>
    <row r="5" spans="1:18" ht="82.5" customHeight="1">
      <c r="A5" s="498" t="s">
        <v>617</v>
      </c>
      <c r="B5" s="435" t="s">
        <v>618</v>
      </c>
      <c r="C5" s="124" t="s">
        <v>779</v>
      </c>
      <c r="D5" s="153" t="s">
        <v>1931</v>
      </c>
      <c r="E5" s="153" t="s">
        <v>1932</v>
      </c>
      <c r="F5" s="208">
        <v>2</v>
      </c>
      <c r="G5" s="218" t="s">
        <v>2360</v>
      </c>
      <c r="H5" s="226"/>
    </row>
    <row r="6" spans="1:18" ht="227.25" customHeight="1">
      <c r="A6" s="499"/>
      <c r="B6" s="436"/>
      <c r="C6" s="126" t="s">
        <v>759</v>
      </c>
      <c r="D6" s="153" t="s">
        <v>1933</v>
      </c>
      <c r="E6" s="153" t="s">
        <v>1934</v>
      </c>
      <c r="F6" s="209">
        <v>0</v>
      </c>
      <c r="G6" s="218" t="s">
        <v>2360</v>
      </c>
      <c r="H6" s="224" t="s">
        <v>2361</v>
      </c>
    </row>
    <row r="7" spans="1:18" ht="200.25" customHeight="1">
      <c r="A7" s="165" t="s">
        <v>626</v>
      </c>
      <c r="B7" s="150" t="s">
        <v>627</v>
      </c>
      <c r="C7" s="126" t="s">
        <v>759</v>
      </c>
      <c r="D7" s="153" t="s">
        <v>1935</v>
      </c>
      <c r="E7" s="153" t="s">
        <v>1936</v>
      </c>
      <c r="F7" s="209">
        <v>15</v>
      </c>
      <c r="G7" s="218" t="s">
        <v>2360</v>
      </c>
      <c r="H7" s="224" t="s">
        <v>2361</v>
      </c>
    </row>
    <row r="8" spans="1:18" ht="142.5" customHeight="1">
      <c r="A8" s="165" t="s">
        <v>631</v>
      </c>
      <c r="B8" s="150" t="s">
        <v>632</v>
      </c>
      <c r="C8" s="124" t="s">
        <v>763</v>
      </c>
      <c r="D8" s="153" t="s">
        <v>1935</v>
      </c>
      <c r="E8" s="153" t="s">
        <v>1937</v>
      </c>
      <c r="F8" s="208">
        <v>0</v>
      </c>
      <c r="G8" s="218" t="s">
        <v>2360</v>
      </c>
      <c r="H8" s="226"/>
    </row>
    <row r="9" spans="1:18" ht="103.5" customHeight="1">
      <c r="A9" s="498" t="s">
        <v>636</v>
      </c>
      <c r="B9" s="435" t="s">
        <v>637</v>
      </c>
      <c r="C9" s="124" t="s">
        <v>765</v>
      </c>
      <c r="D9" s="153" t="s">
        <v>638</v>
      </c>
      <c r="E9" s="153" t="s">
        <v>1985</v>
      </c>
      <c r="F9" s="210" t="s">
        <v>2362</v>
      </c>
      <c r="G9" s="218" t="s">
        <v>2359</v>
      </c>
      <c r="H9" s="226"/>
    </row>
    <row r="10" spans="1:18" ht="142.5" customHeight="1">
      <c r="A10" s="499"/>
      <c r="B10" s="436"/>
      <c r="C10" s="124" t="s">
        <v>766</v>
      </c>
      <c r="D10" s="101" t="s">
        <v>1986</v>
      </c>
      <c r="E10" s="101" t="s">
        <v>1987</v>
      </c>
      <c r="F10" s="208">
        <v>15</v>
      </c>
      <c r="G10" s="218" t="s">
        <v>2359</v>
      </c>
      <c r="H10" s="226"/>
    </row>
    <row r="11" spans="1:18" s="4" customFormat="1" ht="39.950000000000003" customHeight="1">
      <c r="A11" s="430" t="s">
        <v>645</v>
      </c>
      <c r="B11" s="431"/>
      <c r="C11" s="431"/>
      <c r="D11" s="431"/>
      <c r="E11" s="431"/>
      <c r="F11" s="431"/>
      <c r="G11" s="431"/>
      <c r="H11" s="432"/>
    </row>
    <row r="12" spans="1:18" s="4" customFormat="1" ht="133.5" customHeight="1">
      <c r="A12" s="500" t="s">
        <v>646</v>
      </c>
      <c r="B12" s="435" t="s">
        <v>647</v>
      </c>
      <c r="C12" s="124" t="s">
        <v>650</v>
      </c>
      <c r="D12" s="95" t="s">
        <v>1939</v>
      </c>
      <c r="E12" s="95" t="s">
        <v>1940</v>
      </c>
      <c r="F12" s="211">
        <v>0.38</v>
      </c>
      <c r="G12" s="218" t="s">
        <v>2360</v>
      </c>
      <c r="H12" s="224" t="s">
        <v>2370</v>
      </c>
    </row>
    <row r="13" spans="1:18" ht="117" customHeight="1">
      <c r="A13" s="501"/>
      <c r="B13" s="436"/>
      <c r="C13" s="129" t="s">
        <v>650</v>
      </c>
      <c r="D13" s="95" t="s">
        <v>1943</v>
      </c>
      <c r="E13" s="95" t="s">
        <v>1944</v>
      </c>
      <c r="F13" s="211">
        <v>0</v>
      </c>
      <c r="G13" s="218" t="s">
        <v>2360</v>
      </c>
      <c r="H13" s="224" t="s">
        <v>2371</v>
      </c>
    </row>
    <row r="14" spans="1:18" ht="166.5" customHeight="1">
      <c r="A14" s="467" t="s">
        <v>2342</v>
      </c>
      <c r="B14" s="504" t="s">
        <v>2341</v>
      </c>
      <c r="C14" s="124" t="s">
        <v>650</v>
      </c>
      <c r="D14" s="95" t="s">
        <v>1836</v>
      </c>
      <c r="E14" s="95" t="s">
        <v>1948</v>
      </c>
      <c r="F14" s="211">
        <v>0.48</v>
      </c>
      <c r="G14" s="218" t="s">
        <v>2369</v>
      </c>
      <c r="H14" s="297" t="s">
        <v>2417</v>
      </c>
    </row>
    <row r="15" spans="1:18" ht="215.25" customHeight="1">
      <c r="A15" s="502"/>
      <c r="B15" s="505"/>
      <c r="C15" s="155" t="s">
        <v>650</v>
      </c>
      <c r="D15" s="95" t="s">
        <v>673</v>
      </c>
      <c r="E15" s="95" t="s">
        <v>1949</v>
      </c>
      <c r="F15" s="211">
        <v>0.35</v>
      </c>
      <c r="G15" s="218" t="s">
        <v>2369</v>
      </c>
      <c r="H15" s="224" t="s">
        <v>2372</v>
      </c>
    </row>
    <row r="16" spans="1:18" ht="114" customHeight="1">
      <c r="A16" s="503"/>
      <c r="B16" s="506"/>
      <c r="C16" s="141" t="s">
        <v>650</v>
      </c>
      <c r="D16" s="152" t="s">
        <v>1943</v>
      </c>
      <c r="E16" s="152" t="s">
        <v>1950</v>
      </c>
      <c r="F16" s="211">
        <v>0</v>
      </c>
      <c r="G16" s="218" t="s">
        <v>2360</v>
      </c>
      <c r="H16" s="224" t="s">
        <v>2373</v>
      </c>
    </row>
    <row r="17" spans="1:22" ht="329.25" customHeight="1">
      <c r="A17" s="154" t="s">
        <v>658</v>
      </c>
      <c r="B17" s="150" t="s">
        <v>659</v>
      </c>
      <c r="C17" s="124" t="s">
        <v>768</v>
      </c>
      <c r="D17" s="152" t="s">
        <v>1953</v>
      </c>
      <c r="E17" s="152" t="s">
        <v>1954</v>
      </c>
      <c r="F17" s="213">
        <v>1</v>
      </c>
      <c r="G17" s="218" t="s">
        <v>2369</v>
      </c>
      <c r="H17" s="297" t="s">
        <v>2418</v>
      </c>
    </row>
    <row r="18" spans="1:22" ht="141.75" customHeight="1">
      <c r="A18" s="495" t="s">
        <v>664</v>
      </c>
      <c r="B18" s="435" t="s">
        <v>665</v>
      </c>
      <c r="C18" s="124" t="s">
        <v>666</v>
      </c>
      <c r="D18" s="95" t="s">
        <v>1955</v>
      </c>
      <c r="E18" s="95" t="s">
        <v>1956</v>
      </c>
      <c r="F18" s="211">
        <v>0</v>
      </c>
      <c r="G18" s="218" t="s">
        <v>2360</v>
      </c>
      <c r="H18" s="224" t="s">
        <v>2363</v>
      </c>
    </row>
    <row r="19" spans="1:22" ht="141.75" customHeight="1">
      <c r="A19" s="497"/>
      <c r="B19" s="436"/>
      <c r="C19" s="124" t="s">
        <v>666</v>
      </c>
      <c r="D19" s="95" t="s">
        <v>70</v>
      </c>
      <c r="E19" s="95" t="s">
        <v>1790</v>
      </c>
      <c r="F19" s="211">
        <v>0</v>
      </c>
      <c r="G19" s="218" t="s">
        <v>2360</v>
      </c>
      <c r="H19" s="224" t="s">
        <v>2363</v>
      </c>
    </row>
    <row r="20" spans="1:22" ht="141.75" customHeight="1">
      <c r="A20" s="433" t="s">
        <v>670</v>
      </c>
      <c r="B20" s="435" t="s">
        <v>671</v>
      </c>
      <c r="C20" s="141" t="s">
        <v>672</v>
      </c>
      <c r="D20" s="95" t="s">
        <v>1959</v>
      </c>
      <c r="E20" s="95" t="s">
        <v>1960</v>
      </c>
      <c r="F20" s="211">
        <v>0.3</v>
      </c>
      <c r="G20" s="218" t="s">
        <v>2360</v>
      </c>
      <c r="H20" s="297" t="s">
        <v>2419</v>
      </c>
    </row>
    <row r="21" spans="1:22" ht="131.25" customHeight="1">
      <c r="A21" s="443"/>
      <c r="B21" s="444"/>
      <c r="C21" s="130" t="s">
        <v>648</v>
      </c>
      <c r="D21" s="95" t="s">
        <v>230</v>
      </c>
      <c r="E21" s="95" t="s">
        <v>1759</v>
      </c>
      <c r="F21" s="211">
        <v>0</v>
      </c>
      <c r="G21" s="218" t="s">
        <v>2369</v>
      </c>
      <c r="H21" s="224" t="s">
        <v>2374</v>
      </c>
    </row>
    <row r="22" spans="1:22" ht="110.25" customHeight="1">
      <c r="A22" s="434"/>
      <c r="B22" s="436"/>
      <c r="C22" s="130" t="s">
        <v>1965</v>
      </c>
      <c r="D22" s="95" t="s">
        <v>70</v>
      </c>
      <c r="E22" s="95" t="s">
        <v>1790</v>
      </c>
      <c r="F22" s="213">
        <v>0</v>
      </c>
      <c r="G22" s="218" t="s">
        <v>2360</v>
      </c>
      <c r="H22" s="224" t="s">
        <v>2375</v>
      </c>
    </row>
    <row r="23" spans="1:22" ht="249.75" customHeight="1">
      <c r="A23" s="154" t="s">
        <v>678</v>
      </c>
      <c r="B23" s="150" t="s">
        <v>679</v>
      </c>
      <c r="C23" s="124" t="s">
        <v>770</v>
      </c>
      <c r="D23" s="95" t="s">
        <v>1967</v>
      </c>
      <c r="E23" s="95" t="s">
        <v>1968</v>
      </c>
      <c r="F23" s="213">
        <v>1</v>
      </c>
      <c r="G23" s="218" t="s">
        <v>2360</v>
      </c>
      <c r="H23" s="224" t="s">
        <v>2376</v>
      </c>
    </row>
    <row r="24" spans="1:22" ht="186.75" customHeight="1">
      <c r="A24" s="148" t="s">
        <v>683</v>
      </c>
      <c r="B24" s="149" t="s">
        <v>684</v>
      </c>
      <c r="C24" s="141" t="s">
        <v>771</v>
      </c>
      <c r="D24" s="142" t="s">
        <v>287</v>
      </c>
      <c r="E24" s="142" t="s">
        <v>1841</v>
      </c>
      <c r="F24" s="213">
        <v>1</v>
      </c>
      <c r="G24" s="218" t="s">
        <v>2360</v>
      </c>
      <c r="H24" s="224" t="s">
        <v>2364</v>
      </c>
    </row>
    <row r="25" spans="1:22" ht="136.5" customHeight="1">
      <c r="A25" s="433" t="s">
        <v>691</v>
      </c>
      <c r="B25" s="435" t="s">
        <v>692</v>
      </c>
      <c r="C25" s="124" t="s">
        <v>772</v>
      </c>
      <c r="D25" s="95" t="s">
        <v>158</v>
      </c>
      <c r="E25" s="95" t="s">
        <v>1969</v>
      </c>
      <c r="F25" s="234">
        <v>1</v>
      </c>
      <c r="G25" s="218" t="s">
        <v>2369</v>
      </c>
      <c r="H25" s="297" t="s">
        <v>2420</v>
      </c>
    </row>
    <row r="26" spans="1:22" ht="83.25" customHeight="1">
      <c r="A26" s="443"/>
      <c r="B26" s="444"/>
      <c r="C26" s="124" t="s">
        <v>773</v>
      </c>
      <c r="D26" s="95" t="s">
        <v>1970</v>
      </c>
      <c r="E26" s="95" t="s">
        <v>1971</v>
      </c>
      <c r="F26" s="234">
        <v>2</v>
      </c>
      <c r="G26" s="218" t="s">
        <v>2360</v>
      </c>
      <c r="H26" s="225"/>
    </row>
    <row r="27" spans="1:22" ht="80.25" customHeight="1">
      <c r="A27" s="443"/>
      <c r="B27" s="444"/>
      <c r="C27" s="124" t="s">
        <v>773</v>
      </c>
      <c r="D27" s="95" t="s">
        <v>1970</v>
      </c>
      <c r="E27" s="95" t="s">
        <v>1972</v>
      </c>
      <c r="F27" s="234">
        <v>2</v>
      </c>
      <c r="G27" s="218" t="s">
        <v>2360</v>
      </c>
      <c r="H27" s="225"/>
    </row>
    <row r="28" spans="1:22" ht="70.5" customHeight="1">
      <c r="A28" s="443"/>
      <c r="B28" s="444"/>
      <c r="C28" s="141" t="s">
        <v>772</v>
      </c>
      <c r="D28" s="142" t="s">
        <v>1973</v>
      </c>
      <c r="E28" s="142" t="s">
        <v>1974</v>
      </c>
      <c r="F28" s="234">
        <v>10</v>
      </c>
      <c r="G28" s="219" t="s">
        <v>2360</v>
      </c>
      <c r="H28" s="225"/>
    </row>
    <row r="29" spans="1:22" ht="96" customHeight="1">
      <c r="A29" s="433" t="s">
        <v>708</v>
      </c>
      <c r="B29" s="435" t="s">
        <v>709</v>
      </c>
      <c r="C29" s="124" t="s">
        <v>765</v>
      </c>
      <c r="D29" s="101" t="s">
        <v>710</v>
      </c>
      <c r="E29" s="101" t="s">
        <v>1990</v>
      </c>
      <c r="F29" s="213" t="s">
        <v>2362</v>
      </c>
      <c r="G29" s="219" t="s">
        <v>2359</v>
      </c>
      <c r="H29" s="225"/>
    </row>
    <row r="30" spans="1:22" s="59" customFormat="1" ht="93.75" customHeight="1">
      <c r="A30" s="434"/>
      <c r="B30" s="436"/>
      <c r="C30" s="124" t="s">
        <v>774</v>
      </c>
      <c r="D30" s="101" t="s">
        <v>1991</v>
      </c>
      <c r="E30" s="101" t="s">
        <v>1975</v>
      </c>
      <c r="F30" s="213" t="s">
        <v>2365</v>
      </c>
      <c r="G30" s="218" t="s">
        <v>2359</v>
      </c>
      <c r="H30" s="225"/>
      <c r="I30" s="227"/>
      <c r="J30" s="4"/>
      <c r="K30" s="4"/>
      <c r="L30" s="4"/>
      <c r="M30" s="4"/>
      <c r="N30" s="4"/>
      <c r="O30" s="4"/>
      <c r="P30" s="4"/>
      <c r="Q30" s="4"/>
      <c r="R30" s="4"/>
      <c r="S30" s="4"/>
      <c r="T30" s="4"/>
      <c r="U30" s="4"/>
      <c r="V30" s="4"/>
    </row>
    <row r="31" spans="1:22" s="4" customFormat="1" ht="39.950000000000003" customHeight="1">
      <c r="A31" s="430" t="s">
        <v>716</v>
      </c>
      <c r="B31" s="431"/>
      <c r="C31" s="431"/>
      <c r="D31" s="431"/>
      <c r="E31" s="431"/>
      <c r="F31" s="431"/>
      <c r="G31" s="431"/>
      <c r="H31" s="432"/>
    </row>
    <row r="32" spans="1:22" ht="117.75" customHeight="1">
      <c r="A32" s="154" t="s">
        <v>717</v>
      </c>
      <c r="B32" s="150" t="s">
        <v>718</v>
      </c>
      <c r="C32" s="124" t="s">
        <v>776</v>
      </c>
      <c r="D32" s="152" t="s">
        <v>120</v>
      </c>
      <c r="E32" s="152" t="s">
        <v>1860</v>
      </c>
      <c r="F32" s="213">
        <v>6</v>
      </c>
      <c r="G32" s="218" t="s">
        <v>2359</v>
      </c>
      <c r="H32" s="222"/>
    </row>
    <row r="33" spans="1:8" ht="117" customHeight="1">
      <c r="A33" s="433" t="s">
        <v>725</v>
      </c>
      <c r="B33" s="435" t="s">
        <v>726</v>
      </c>
      <c r="C33" s="124" t="s">
        <v>648</v>
      </c>
      <c r="D33" s="152" t="s">
        <v>727</v>
      </c>
      <c r="E33" s="152" t="s">
        <v>1976</v>
      </c>
      <c r="F33" s="211">
        <v>0</v>
      </c>
      <c r="G33" s="220" t="s">
        <v>2369</v>
      </c>
      <c r="H33" s="223" t="s">
        <v>2366</v>
      </c>
    </row>
    <row r="34" spans="1:8" ht="68.25" customHeight="1">
      <c r="A34" s="434"/>
      <c r="B34" s="436"/>
      <c r="C34" s="124" t="s">
        <v>732</v>
      </c>
      <c r="D34" s="152" t="s">
        <v>1978</v>
      </c>
      <c r="E34" s="152" t="s">
        <v>1979</v>
      </c>
      <c r="F34" s="211">
        <v>0.75</v>
      </c>
      <c r="G34" s="220" t="s">
        <v>2359</v>
      </c>
      <c r="H34" s="222"/>
    </row>
    <row r="35" spans="1:8" ht="97.5" customHeight="1">
      <c r="A35" s="154" t="s">
        <v>737</v>
      </c>
      <c r="B35" s="150" t="s">
        <v>738</v>
      </c>
      <c r="C35" s="124" t="s">
        <v>648</v>
      </c>
      <c r="D35" s="152" t="s">
        <v>739</v>
      </c>
      <c r="E35" s="152" t="s">
        <v>1980</v>
      </c>
      <c r="F35" s="213">
        <v>0</v>
      </c>
      <c r="G35" s="220" t="s">
        <v>2369</v>
      </c>
      <c r="H35" s="223" t="s">
        <v>2367</v>
      </c>
    </row>
    <row r="36" spans="1:8" ht="150" customHeight="1">
      <c r="A36" s="154" t="s">
        <v>744</v>
      </c>
      <c r="B36" s="150" t="s">
        <v>745</v>
      </c>
      <c r="C36" s="124" t="s">
        <v>777</v>
      </c>
      <c r="D36" s="152" t="s">
        <v>1981</v>
      </c>
      <c r="E36" s="152" t="s">
        <v>1982</v>
      </c>
      <c r="F36" s="213">
        <v>0</v>
      </c>
      <c r="G36" s="218" t="s">
        <v>2360</v>
      </c>
      <c r="H36" s="222" t="s">
        <v>2368</v>
      </c>
    </row>
    <row r="37" spans="1:8" ht="137.25" customHeight="1">
      <c r="A37" s="154" t="s">
        <v>750</v>
      </c>
      <c r="B37" s="150" t="s">
        <v>751</v>
      </c>
      <c r="C37" s="124" t="s">
        <v>777</v>
      </c>
      <c r="D37" s="152" t="s">
        <v>1983</v>
      </c>
      <c r="E37" s="152" t="s">
        <v>1984</v>
      </c>
      <c r="F37" s="213">
        <v>0</v>
      </c>
      <c r="G37" s="218" t="s">
        <v>2360</v>
      </c>
      <c r="H37" s="222" t="s">
        <v>2368</v>
      </c>
    </row>
    <row r="38" spans="1:8" ht="114.75" customHeight="1">
      <c r="A38" s="154" t="s">
        <v>778</v>
      </c>
      <c r="B38" s="150" t="s">
        <v>709</v>
      </c>
      <c r="C38" s="124" t="s">
        <v>765</v>
      </c>
      <c r="D38" s="153" t="s">
        <v>756</v>
      </c>
      <c r="E38" s="153" t="s">
        <v>1985</v>
      </c>
      <c r="F38" s="211">
        <v>0.24</v>
      </c>
      <c r="G38" s="218" t="s">
        <v>2359</v>
      </c>
      <c r="H38" s="224"/>
    </row>
    <row r="39" spans="1:8" ht="15" customHeight="1"/>
  </sheetData>
  <mergeCells count="23">
    <mergeCell ref="A33:A34"/>
    <mergeCell ref="B33:B34"/>
    <mergeCell ref="A29:A30"/>
    <mergeCell ref="B29:B30"/>
    <mergeCell ref="A25:A28"/>
    <mergeCell ref="B25:B28"/>
    <mergeCell ref="A31:H31"/>
    <mergeCell ref="A20:A22"/>
    <mergeCell ref="B20:B22"/>
    <mergeCell ref="A18:A19"/>
    <mergeCell ref="B18:B19"/>
    <mergeCell ref="A14:A16"/>
    <mergeCell ref="B14:B16"/>
    <mergeCell ref="A11:H11"/>
    <mergeCell ref="A12:A13"/>
    <mergeCell ref="B12:B13"/>
    <mergeCell ref="A9:A10"/>
    <mergeCell ref="B9:B10"/>
    <mergeCell ref="A2:H2"/>
    <mergeCell ref="A1:H1"/>
    <mergeCell ref="A3:H3"/>
    <mergeCell ref="A5:A6"/>
    <mergeCell ref="B5:B6"/>
  </mergeCells>
  <pageMargins left="0.70866141732283472" right="0.70866141732283472" top="0.74803149606299213" bottom="0.74803149606299213" header="0.31496062992125984" footer="0.31496062992125984"/>
  <pageSetup paperSize="8" scale="69" firstPageNumber="67" fitToHeight="0" orientation="landscape" useFirstPageNumber="1" r:id="rId1"/>
  <headerFooter>
    <oddFooter>&amp;C&amp;12Polugodišnji izvještaj o radu za 2026. godinu
UPRAVA UNUTARNJE PLOVIDBE&amp;R&amp;P</oddFooter>
  </headerFooter>
  <rowBreaks count="4" manualBreakCount="4">
    <brk id="10" max="7" man="1"/>
    <brk id="16" max="7" man="1"/>
    <brk id="22" max="7" man="1"/>
    <brk id="30"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W40"/>
  <sheetViews>
    <sheetView view="pageBreakPreview" zoomScale="80" zoomScaleNormal="60" zoomScaleSheetLayoutView="80" workbookViewId="0">
      <selection activeCell="A2" sqref="A2:H2"/>
    </sheetView>
  </sheetViews>
  <sheetFormatPr defaultColWidth="8.85546875" defaultRowHeight="12.75"/>
  <cols>
    <col min="1" max="1" width="14.7109375" style="42" customWidth="1"/>
    <col min="2" max="2" width="44.7109375" style="42" customWidth="1"/>
    <col min="3" max="3" width="39.7109375" style="42" customWidth="1"/>
    <col min="4" max="4" width="15.7109375" style="42" customWidth="1"/>
    <col min="5" max="5" width="35.7109375" style="42" customWidth="1"/>
    <col min="6" max="7" width="20.7109375" style="42" customWidth="1"/>
    <col min="8" max="8" width="30.7109375" style="60" customWidth="1"/>
    <col min="9" max="9" width="33.7109375" style="60" customWidth="1"/>
    <col min="10" max="10" width="45.7109375" style="42" customWidth="1"/>
    <col min="11" max="16384" width="8.85546875" style="42"/>
  </cols>
  <sheetData>
    <row r="1" spans="1:20" s="4" customFormat="1" ht="39.950000000000003" customHeight="1">
      <c r="A1" s="418" t="s">
        <v>615</v>
      </c>
      <c r="B1" s="419"/>
      <c r="C1" s="419"/>
      <c r="D1" s="419"/>
      <c r="E1" s="419"/>
      <c r="F1" s="419"/>
      <c r="G1" s="419"/>
      <c r="H1" s="419"/>
      <c r="I1" s="419"/>
      <c r="J1" s="420"/>
    </row>
    <row r="2" spans="1:20" ht="39.950000000000003" customHeight="1">
      <c r="A2" s="421" t="s">
        <v>2326</v>
      </c>
      <c r="B2" s="422"/>
      <c r="C2" s="422"/>
      <c r="D2" s="422"/>
      <c r="E2" s="422"/>
      <c r="F2" s="422"/>
      <c r="G2" s="422"/>
      <c r="H2" s="422"/>
      <c r="I2" s="422"/>
      <c r="J2" s="423"/>
    </row>
    <row r="3" spans="1:20" s="4" customFormat="1" ht="39.950000000000003" customHeight="1">
      <c r="A3" s="430" t="s">
        <v>616</v>
      </c>
      <c r="B3" s="431"/>
      <c r="C3" s="431"/>
      <c r="D3" s="431"/>
      <c r="E3" s="431"/>
      <c r="F3" s="431"/>
      <c r="G3" s="431"/>
      <c r="H3" s="431"/>
      <c r="I3" s="431"/>
      <c r="J3" s="432"/>
    </row>
    <row r="4" spans="1:20" s="3" customFormat="1" ht="60" customHeight="1">
      <c r="A4" s="128" t="s">
        <v>5</v>
      </c>
      <c r="B4" s="128" t="s">
        <v>6</v>
      </c>
      <c r="C4" s="128" t="s">
        <v>7</v>
      </c>
      <c r="D4" s="128" t="s">
        <v>8</v>
      </c>
      <c r="E4" s="128" t="s">
        <v>2329</v>
      </c>
      <c r="F4" s="128" t="s">
        <v>9</v>
      </c>
      <c r="G4" s="128" t="s">
        <v>10</v>
      </c>
      <c r="H4" s="128" t="s">
        <v>11</v>
      </c>
      <c r="I4" s="128" t="s">
        <v>2328</v>
      </c>
      <c r="J4" s="128" t="s">
        <v>2327</v>
      </c>
      <c r="K4" s="1"/>
      <c r="L4" s="1"/>
      <c r="M4" s="1"/>
      <c r="N4" s="1"/>
      <c r="O4" s="1"/>
      <c r="P4" s="1"/>
      <c r="Q4" s="1"/>
      <c r="R4" s="1"/>
      <c r="S4" s="1"/>
      <c r="T4" s="1"/>
    </row>
    <row r="5" spans="1:20" ht="216.75" customHeight="1">
      <c r="A5" s="154" t="s">
        <v>619</v>
      </c>
      <c r="B5" s="158" t="s">
        <v>620</v>
      </c>
      <c r="C5" s="155" t="s">
        <v>760</v>
      </c>
      <c r="D5" s="164">
        <v>7</v>
      </c>
      <c r="E5" s="213">
        <v>2</v>
      </c>
      <c r="F5" s="157" t="s">
        <v>1760</v>
      </c>
      <c r="G5" s="158" t="s">
        <v>621</v>
      </c>
      <c r="H5" s="154" t="s">
        <v>622</v>
      </c>
      <c r="I5" s="212" t="s">
        <v>2360</v>
      </c>
      <c r="J5" s="297"/>
    </row>
    <row r="6" spans="1:20" ht="207" customHeight="1">
      <c r="A6" s="154" t="s">
        <v>623</v>
      </c>
      <c r="B6" s="158" t="s">
        <v>624</v>
      </c>
      <c r="C6" s="155" t="s">
        <v>761</v>
      </c>
      <c r="D6" s="164">
        <v>2</v>
      </c>
      <c r="E6" s="213">
        <v>0</v>
      </c>
      <c r="F6" s="157" t="s">
        <v>1760</v>
      </c>
      <c r="G6" s="158" t="s">
        <v>625</v>
      </c>
      <c r="H6" s="154" t="s">
        <v>229</v>
      </c>
      <c r="I6" s="212" t="s">
        <v>2360</v>
      </c>
      <c r="J6" s="224" t="s">
        <v>2361</v>
      </c>
    </row>
    <row r="7" spans="1:20" ht="207.75" customHeight="1">
      <c r="A7" s="154" t="s">
        <v>628</v>
      </c>
      <c r="B7" s="158" t="s">
        <v>629</v>
      </c>
      <c r="C7" s="155" t="s">
        <v>762</v>
      </c>
      <c r="D7" s="164">
        <v>3</v>
      </c>
      <c r="E7" s="213">
        <v>0</v>
      </c>
      <c r="F7" s="157" t="s">
        <v>1760</v>
      </c>
      <c r="G7" s="158" t="s">
        <v>630</v>
      </c>
      <c r="H7" s="168" t="s">
        <v>14</v>
      </c>
      <c r="I7" s="214" t="s">
        <v>2360</v>
      </c>
      <c r="J7" s="224" t="s">
        <v>2361</v>
      </c>
    </row>
    <row r="8" spans="1:20" ht="234.75" customHeight="1">
      <c r="A8" s="154" t="s">
        <v>633</v>
      </c>
      <c r="B8" s="158" t="s">
        <v>634</v>
      </c>
      <c r="C8" s="163" t="s">
        <v>764</v>
      </c>
      <c r="D8" s="164">
        <v>1</v>
      </c>
      <c r="E8" s="213">
        <v>0</v>
      </c>
      <c r="F8" s="98" t="s">
        <v>1760</v>
      </c>
      <c r="G8" s="158" t="s">
        <v>1938</v>
      </c>
      <c r="H8" s="168" t="s">
        <v>635</v>
      </c>
      <c r="I8" s="214" t="s">
        <v>2360</v>
      </c>
      <c r="J8" s="224"/>
    </row>
    <row r="9" spans="1:20" ht="103.5" customHeight="1">
      <c r="A9" s="154" t="s">
        <v>639</v>
      </c>
      <c r="B9" s="158" t="s">
        <v>640</v>
      </c>
      <c r="C9" s="155" t="s">
        <v>12</v>
      </c>
      <c r="D9" s="95" t="s">
        <v>641</v>
      </c>
      <c r="E9" s="213" t="s">
        <v>2378</v>
      </c>
      <c r="F9" s="98" t="s">
        <v>1760</v>
      </c>
      <c r="G9" s="158" t="s">
        <v>642</v>
      </c>
      <c r="H9" s="168" t="s">
        <v>14</v>
      </c>
      <c r="I9" s="214" t="s">
        <v>2359</v>
      </c>
      <c r="J9" s="224"/>
    </row>
    <row r="10" spans="1:20" ht="175.5" customHeight="1">
      <c r="A10" s="154" t="s">
        <v>643</v>
      </c>
      <c r="B10" s="158" t="s">
        <v>644</v>
      </c>
      <c r="C10" s="155" t="s">
        <v>767</v>
      </c>
      <c r="D10" s="164">
        <v>15</v>
      </c>
      <c r="E10" s="213">
        <v>15</v>
      </c>
      <c r="F10" s="98" t="s">
        <v>1760</v>
      </c>
      <c r="G10" s="158" t="s">
        <v>630</v>
      </c>
      <c r="H10" s="168" t="s">
        <v>14</v>
      </c>
      <c r="I10" s="214" t="s">
        <v>2359</v>
      </c>
      <c r="J10" s="224"/>
    </row>
    <row r="11" spans="1:20" s="4" customFormat="1" ht="39.950000000000003" customHeight="1">
      <c r="A11" s="430" t="s">
        <v>645</v>
      </c>
      <c r="B11" s="431"/>
      <c r="C11" s="431"/>
      <c r="D11" s="431"/>
      <c r="E11" s="431"/>
      <c r="F11" s="431"/>
      <c r="G11" s="431"/>
      <c r="H11" s="431"/>
      <c r="I11" s="431"/>
      <c r="J11" s="432"/>
    </row>
    <row r="12" spans="1:20" s="4" customFormat="1" ht="185.25" customHeight="1">
      <c r="A12" s="154" t="s">
        <v>649</v>
      </c>
      <c r="B12" s="158" t="s">
        <v>1941</v>
      </c>
      <c r="C12" s="155" t="s">
        <v>653</v>
      </c>
      <c r="D12" s="164">
        <v>2</v>
      </c>
      <c r="E12" s="213">
        <v>2</v>
      </c>
      <c r="F12" s="98" t="s">
        <v>1760</v>
      </c>
      <c r="G12" s="158" t="s">
        <v>1942</v>
      </c>
      <c r="H12" s="168" t="s">
        <v>635</v>
      </c>
      <c r="I12" s="214" t="s">
        <v>2360</v>
      </c>
      <c r="J12" s="224" t="s">
        <v>2381</v>
      </c>
    </row>
    <row r="13" spans="1:20" ht="195.75" customHeight="1">
      <c r="A13" s="156" t="s">
        <v>1945</v>
      </c>
      <c r="B13" s="162" t="s">
        <v>1946</v>
      </c>
      <c r="C13" s="163" t="s">
        <v>1947</v>
      </c>
      <c r="D13" s="164">
        <v>2</v>
      </c>
      <c r="E13" s="213">
        <v>0</v>
      </c>
      <c r="F13" s="98" t="s">
        <v>1760</v>
      </c>
      <c r="G13" s="162" t="s">
        <v>682</v>
      </c>
      <c r="H13" s="61" t="s">
        <v>635</v>
      </c>
      <c r="I13" s="214" t="s">
        <v>2360</v>
      </c>
      <c r="J13" s="224" t="s">
        <v>2371</v>
      </c>
    </row>
    <row r="14" spans="1:20" ht="159.75" customHeight="1">
      <c r="A14" s="154" t="s">
        <v>651</v>
      </c>
      <c r="B14" s="158" t="s">
        <v>652</v>
      </c>
      <c r="C14" s="155" t="s">
        <v>653</v>
      </c>
      <c r="D14" s="146">
        <v>2</v>
      </c>
      <c r="E14" s="213">
        <v>2</v>
      </c>
      <c r="F14" s="157" t="s">
        <v>1760</v>
      </c>
      <c r="G14" s="160" t="s">
        <v>654</v>
      </c>
      <c r="H14" s="168" t="s">
        <v>655</v>
      </c>
      <c r="I14" s="214" t="s">
        <v>2369</v>
      </c>
      <c r="J14" s="297" t="s">
        <v>2417</v>
      </c>
    </row>
    <row r="15" spans="1:20" ht="231" customHeight="1">
      <c r="A15" s="154" t="s">
        <v>656</v>
      </c>
      <c r="B15" s="158" t="s">
        <v>657</v>
      </c>
      <c r="C15" s="163" t="s">
        <v>1988</v>
      </c>
      <c r="D15" s="164">
        <v>2</v>
      </c>
      <c r="E15" s="213">
        <v>1</v>
      </c>
      <c r="F15" s="98" t="s">
        <v>1760</v>
      </c>
      <c r="G15" s="158" t="s">
        <v>654</v>
      </c>
      <c r="H15" s="168" t="s">
        <v>635</v>
      </c>
      <c r="I15" s="214" t="s">
        <v>2369</v>
      </c>
      <c r="J15" s="224" t="s">
        <v>2382</v>
      </c>
    </row>
    <row r="16" spans="1:20" ht="201.75" customHeight="1">
      <c r="A16" s="154" t="s">
        <v>1951</v>
      </c>
      <c r="B16" s="158" t="s">
        <v>1992</v>
      </c>
      <c r="C16" s="155" t="s">
        <v>1952</v>
      </c>
      <c r="D16" s="164">
        <v>2</v>
      </c>
      <c r="E16" s="213">
        <v>0</v>
      </c>
      <c r="F16" s="98" t="s">
        <v>1760</v>
      </c>
      <c r="G16" s="160" t="s">
        <v>682</v>
      </c>
      <c r="H16" s="168" t="s">
        <v>635</v>
      </c>
      <c r="I16" s="214" t="s">
        <v>2360</v>
      </c>
      <c r="J16" s="224" t="s">
        <v>2373</v>
      </c>
    </row>
    <row r="17" spans="1:49" ht="319.5" customHeight="1">
      <c r="A17" s="154" t="s">
        <v>660</v>
      </c>
      <c r="B17" s="158" t="s">
        <v>661</v>
      </c>
      <c r="C17" s="155" t="s">
        <v>1553</v>
      </c>
      <c r="D17" s="164">
        <v>10</v>
      </c>
      <c r="E17" s="213">
        <v>1</v>
      </c>
      <c r="F17" s="98" t="s">
        <v>1760</v>
      </c>
      <c r="G17" s="158" t="s">
        <v>662</v>
      </c>
      <c r="H17" s="168" t="s">
        <v>663</v>
      </c>
      <c r="I17" s="214" t="s">
        <v>2369</v>
      </c>
      <c r="J17" s="297" t="s">
        <v>2421</v>
      </c>
    </row>
    <row r="18" spans="1:49" ht="249" customHeight="1">
      <c r="A18" s="154" t="s">
        <v>667</v>
      </c>
      <c r="B18" s="162" t="s">
        <v>1554</v>
      </c>
      <c r="C18" s="155" t="s">
        <v>769</v>
      </c>
      <c r="D18" s="164">
        <v>7</v>
      </c>
      <c r="E18" s="213">
        <v>0</v>
      </c>
      <c r="F18" s="98" t="s">
        <v>1760</v>
      </c>
      <c r="G18" s="158" t="s">
        <v>668</v>
      </c>
      <c r="H18" s="168" t="s">
        <v>669</v>
      </c>
      <c r="I18" s="214" t="s">
        <v>2360</v>
      </c>
      <c r="J18" s="224" t="s">
        <v>2363</v>
      </c>
    </row>
    <row r="19" spans="1:49" ht="141.75" customHeight="1">
      <c r="A19" s="156" t="s">
        <v>1957</v>
      </c>
      <c r="B19" s="162" t="s">
        <v>1958</v>
      </c>
      <c r="C19" s="163" t="s">
        <v>1958</v>
      </c>
      <c r="D19" s="164">
        <v>1</v>
      </c>
      <c r="E19" s="213">
        <v>0</v>
      </c>
      <c r="F19" s="98" t="s">
        <v>1760</v>
      </c>
      <c r="G19" s="162" t="s">
        <v>654</v>
      </c>
      <c r="H19" s="61" t="s">
        <v>14</v>
      </c>
      <c r="I19" s="214" t="s">
        <v>2360</v>
      </c>
      <c r="J19" s="224" t="s">
        <v>2375</v>
      </c>
    </row>
    <row r="20" spans="1:49" ht="193.5" customHeight="1">
      <c r="A20" s="154" t="s">
        <v>674</v>
      </c>
      <c r="B20" s="158" t="s">
        <v>675</v>
      </c>
      <c r="C20" s="155" t="s">
        <v>1555</v>
      </c>
      <c r="D20" s="164">
        <v>4</v>
      </c>
      <c r="E20" s="213">
        <v>8</v>
      </c>
      <c r="F20" s="98" t="s">
        <v>1760</v>
      </c>
      <c r="G20" s="158" t="s">
        <v>676</v>
      </c>
      <c r="H20" s="168" t="s">
        <v>677</v>
      </c>
      <c r="I20" s="214" t="s">
        <v>2359</v>
      </c>
      <c r="J20" s="297" t="s">
        <v>2422</v>
      </c>
    </row>
    <row r="21" spans="1:49" ht="139.5" customHeight="1">
      <c r="A21" s="156" t="s">
        <v>1961</v>
      </c>
      <c r="B21" s="162" t="s">
        <v>1962</v>
      </c>
      <c r="C21" s="163" t="s">
        <v>1963</v>
      </c>
      <c r="D21" s="164">
        <v>1</v>
      </c>
      <c r="E21" s="213">
        <v>0</v>
      </c>
      <c r="F21" s="98" t="s">
        <v>1760</v>
      </c>
      <c r="G21" s="162" t="s">
        <v>1964</v>
      </c>
      <c r="H21" s="61" t="s">
        <v>635</v>
      </c>
      <c r="I21" s="214" t="s">
        <v>2369</v>
      </c>
      <c r="J21" s="224" t="s">
        <v>2374</v>
      </c>
    </row>
    <row r="22" spans="1:49" ht="150.75" customHeight="1">
      <c r="A22" s="156" t="s">
        <v>1966</v>
      </c>
      <c r="B22" s="162" t="s">
        <v>1958</v>
      </c>
      <c r="C22" s="163" t="s">
        <v>1958</v>
      </c>
      <c r="D22" s="164">
        <v>1</v>
      </c>
      <c r="E22" s="213">
        <v>0</v>
      </c>
      <c r="F22" s="98" t="s">
        <v>1760</v>
      </c>
      <c r="G22" s="162" t="s">
        <v>654</v>
      </c>
      <c r="H22" s="103" t="s">
        <v>14</v>
      </c>
      <c r="I22" s="228" t="s">
        <v>2369</v>
      </c>
      <c r="J22" s="224" t="s">
        <v>2383</v>
      </c>
    </row>
    <row r="23" spans="1:49" ht="252.75" customHeight="1">
      <c r="A23" s="154" t="s">
        <v>680</v>
      </c>
      <c r="B23" s="158" t="s">
        <v>681</v>
      </c>
      <c r="C23" s="155" t="s">
        <v>780</v>
      </c>
      <c r="D23" s="164">
        <v>2</v>
      </c>
      <c r="E23" s="213">
        <v>0</v>
      </c>
      <c r="F23" s="98" t="s">
        <v>1760</v>
      </c>
      <c r="G23" s="158" t="s">
        <v>682</v>
      </c>
      <c r="H23" s="154" t="s">
        <v>1989</v>
      </c>
      <c r="I23" s="212" t="s">
        <v>2369</v>
      </c>
      <c r="J23" s="224" t="s">
        <v>2384</v>
      </c>
    </row>
    <row r="24" spans="1:49" ht="283.5" customHeight="1">
      <c r="A24" s="154" t="s">
        <v>685</v>
      </c>
      <c r="B24" s="158" t="s">
        <v>686</v>
      </c>
      <c r="C24" s="471" t="s">
        <v>687</v>
      </c>
      <c r="D24" s="507">
        <v>2</v>
      </c>
      <c r="E24" s="230">
        <v>0</v>
      </c>
      <c r="F24" s="509" t="s">
        <v>1760</v>
      </c>
      <c r="G24" s="158" t="s">
        <v>688</v>
      </c>
      <c r="H24" s="495" t="s">
        <v>635</v>
      </c>
      <c r="I24" s="229" t="s">
        <v>2360</v>
      </c>
      <c r="J24" s="224" t="s">
        <v>2377</v>
      </c>
    </row>
    <row r="25" spans="1:49" ht="147" customHeight="1">
      <c r="A25" s="154" t="s">
        <v>689</v>
      </c>
      <c r="B25" s="158" t="s">
        <v>690</v>
      </c>
      <c r="C25" s="472"/>
      <c r="D25" s="508"/>
      <c r="E25" s="231">
        <v>0</v>
      </c>
      <c r="F25" s="510"/>
      <c r="G25" s="161" t="s">
        <v>654</v>
      </c>
      <c r="H25" s="497"/>
      <c r="I25" s="228" t="s">
        <v>2369</v>
      </c>
      <c r="J25" s="224" t="s">
        <v>2385</v>
      </c>
    </row>
    <row r="26" spans="1:49" ht="144" customHeight="1">
      <c r="A26" s="154" t="s">
        <v>693</v>
      </c>
      <c r="B26" s="158" t="s">
        <v>694</v>
      </c>
      <c r="C26" s="155" t="s">
        <v>695</v>
      </c>
      <c r="D26" s="164">
        <v>11</v>
      </c>
      <c r="E26" s="213">
        <v>1</v>
      </c>
      <c r="F26" s="98" t="s">
        <v>1760</v>
      </c>
      <c r="G26" s="158" t="s">
        <v>696</v>
      </c>
      <c r="H26" s="168" t="s">
        <v>14</v>
      </c>
      <c r="I26" s="214" t="s">
        <v>2369</v>
      </c>
      <c r="J26" s="297" t="s">
        <v>2420</v>
      </c>
    </row>
    <row r="27" spans="1:49" ht="83.25" customHeight="1">
      <c r="A27" s="154" t="s">
        <v>697</v>
      </c>
      <c r="B27" s="158" t="s">
        <v>698</v>
      </c>
      <c r="C27" s="155" t="s">
        <v>699</v>
      </c>
      <c r="D27" s="164">
        <v>4</v>
      </c>
      <c r="E27" s="213">
        <v>2</v>
      </c>
      <c r="F27" s="98" t="s">
        <v>1760</v>
      </c>
      <c r="G27" s="158" t="s">
        <v>696</v>
      </c>
      <c r="H27" s="168" t="s">
        <v>14</v>
      </c>
      <c r="I27" s="214" t="s">
        <v>2360</v>
      </c>
      <c r="J27" s="224"/>
    </row>
    <row r="28" spans="1:49" ht="96" customHeight="1">
      <c r="A28" s="154" t="s">
        <v>700</v>
      </c>
      <c r="B28" s="158" t="s">
        <v>701</v>
      </c>
      <c r="C28" s="155" t="s">
        <v>702</v>
      </c>
      <c r="D28" s="164">
        <v>7</v>
      </c>
      <c r="E28" s="213">
        <v>2</v>
      </c>
      <c r="F28" s="98" t="s">
        <v>1760</v>
      </c>
      <c r="G28" s="158" t="s">
        <v>703</v>
      </c>
      <c r="H28" s="168" t="s">
        <v>14</v>
      </c>
      <c r="I28" s="214" t="s">
        <v>2360</v>
      </c>
      <c r="J28" s="224"/>
    </row>
    <row r="29" spans="1:49" ht="84" customHeight="1">
      <c r="A29" s="148" t="s">
        <v>704</v>
      </c>
      <c r="B29" s="160" t="s">
        <v>705</v>
      </c>
      <c r="C29" s="151" t="s">
        <v>706</v>
      </c>
      <c r="D29" s="166">
        <v>12</v>
      </c>
      <c r="E29" s="230">
        <v>10</v>
      </c>
      <c r="F29" s="98" t="s">
        <v>1760</v>
      </c>
      <c r="G29" s="160" t="s">
        <v>707</v>
      </c>
      <c r="H29" s="168" t="s">
        <v>14</v>
      </c>
      <c r="I29" s="214" t="s">
        <v>2360</v>
      </c>
      <c r="J29" s="222"/>
    </row>
    <row r="30" spans="1:49" ht="135.75" customHeight="1">
      <c r="A30" s="148" t="s">
        <v>711</v>
      </c>
      <c r="B30" s="158" t="s">
        <v>640</v>
      </c>
      <c r="C30" s="155" t="s">
        <v>12</v>
      </c>
      <c r="D30" s="95" t="s">
        <v>712</v>
      </c>
      <c r="E30" s="213" t="s">
        <v>2362</v>
      </c>
      <c r="F30" s="98" t="s">
        <v>1760</v>
      </c>
      <c r="G30" s="158" t="s">
        <v>654</v>
      </c>
      <c r="H30" s="168" t="s">
        <v>14</v>
      </c>
      <c r="I30" s="229" t="s">
        <v>2359</v>
      </c>
      <c r="J30" s="222"/>
    </row>
    <row r="31" spans="1:49" s="59" customFormat="1" ht="126.75" customHeight="1">
      <c r="A31" s="154" t="s">
        <v>713</v>
      </c>
      <c r="B31" s="158" t="s">
        <v>714</v>
      </c>
      <c r="C31" s="155" t="s">
        <v>775</v>
      </c>
      <c r="D31" s="95" t="s">
        <v>715</v>
      </c>
      <c r="E31" s="213" t="s">
        <v>2365</v>
      </c>
      <c r="F31" s="98" t="s">
        <v>1760</v>
      </c>
      <c r="G31" s="158" t="s">
        <v>654</v>
      </c>
      <c r="H31" s="168" t="s">
        <v>14</v>
      </c>
      <c r="I31" s="214" t="s">
        <v>2360</v>
      </c>
      <c r="J31" s="232"/>
      <c r="K31" s="233"/>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row>
    <row r="32" spans="1:49" s="4" customFormat="1" ht="39.950000000000003" customHeight="1">
      <c r="A32" s="430" t="s">
        <v>716</v>
      </c>
      <c r="B32" s="431"/>
      <c r="C32" s="431"/>
      <c r="D32" s="431"/>
      <c r="E32" s="431"/>
      <c r="F32" s="431"/>
      <c r="G32" s="431"/>
      <c r="H32" s="431"/>
      <c r="I32" s="431"/>
      <c r="J32" s="432"/>
    </row>
    <row r="33" spans="1:10" ht="117.75" customHeight="1">
      <c r="A33" s="154" t="s">
        <v>719</v>
      </c>
      <c r="B33" s="158" t="s">
        <v>720</v>
      </c>
      <c r="C33" s="155" t="s">
        <v>721</v>
      </c>
      <c r="D33" s="146" t="s">
        <v>722</v>
      </c>
      <c r="E33" s="213" t="s">
        <v>2379</v>
      </c>
      <c r="F33" s="157" t="s">
        <v>1760</v>
      </c>
      <c r="G33" s="158" t="s">
        <v>723</v>
      </c>
      <c r="H33" s="168" t="s">
        <v>724</v>
      </c>
      <c r="I33" s="214" t="s">
        <v>2359</v>
      </c>
      <c r="J33" s="216"/>
    </row>
    <row r="34" spans="1:10" ht="136.5" customHeight="1">
      <c r="A34" s="154" t="s">
        <v>728</v>
      </c>
      <c r="B34" s="158" t="s">
        <v>729</v>
      </c>
      <c r="C34" s="155" t="s">
        <v>730</v>
      </c>
      <c r="D34" s="152">
        <v>0.1</v>
      </c>
      <c r="E34" s="211">
        <v>0</v>
      </c>
      <c r="F34" s="157" t="s">
        <v>1760</v>
      </c>
      <c r="G34" s="158" t="s">
        <v>731</v>
      </c>
      <c r="H34" s="168" t="s">
        <v>1977</v>
      </c>
      <c r="I34" s="214" t="s">
        <v>2369</v>
      </c>
      <c r="J34" s="215" t="s">
        <v>2366</v>
      </c>
    </row>
    <row r="35" spans="1:10" ht="68.25" customHeight="1">
      <c r="A35" s="154" t="s">
        <v>733</v>
      </c>
      <c r="B35" s="158" t="s">
        <v>734</v>
      </c>
      <c r="C35" s="155" t="s">
        <v>735</v>
      </c>
      <c r="D35" s="152">
        <v>0.75</v>
      </c>
      <c r="E35" s="211">
        <v>0.75</v>
      </c>
      <c r="F35" s="157" t="s">
        <v>1760</v>
      </c>
      <c r="G35" s="158" t="s">
        <v>731</v>
      </c>
      <c r="H35" s="168" t="s">
        <v>736</v>
      </c>
      <c r="I35" s="214" t="s">
        <v>2359</v>
      </c>
      <c r="J35" s="216"/>
    </row>
    <row r="36" spans="1:10" ht="130.5" customHeight="1">
      <c r="A36" s="154" t="s">
        <v>740</v>
      </c>
      <c r="B36" s="158" t="s">
        <v>741</v>
      </c>
      <c r="C36" s="155" t="s">
        <v>730</v>
      </c>
      <c r="D36" s="152">
        <v>0</v>
      </c>
      <c r="E36" s="211">
        <v>0</v>
      </c>
      <c r="F36" s="157" t="s">
        <v>1760</v>
      </c>
      <c r="G36" s="158" t="s">
        <v>742</v>
      </c>
      <c r="H36" s="168" t="s">
        <v>743</v>
      </c>
      <c r="I36" s="214" t="s">
        <v>2369</v>
      </c>
      <c r="J36" s="215" t="s">
        <v>2367</v>
      </c>
    </row>
    <row r="37" spans="1:10" ht="150" customHeight="1">
      <c r="A37" s="154" t="s">
        <v>746</v>
      </c>
      <c r="B37" s="158" t="s">
        <v>747</v>
      </c>
      <c r="C37" s="155" t="s">
        <v>748</v>
      </c>
      <c r="D37" s="167">
        <v>1</v>
      </c>
      <c r="E37" s="234" t="s">
        <v>2380</v>
      </c>
      <c r="F37" s="157" t="s">
        <v>1760</v>
      </c>
      <c r="G37" s="158" t="s">
        <v>749</v>
      </c>
      <c r="H37" s="168" t="s">
        <v>14</v>
      </c>
      <c r="I37" s="214" t="s">
        <v>2360</v>
      </c>
      <c r="J37" s="216" t="s">
        <v>2368</v>
      </c>
    </row>
    <row r="38" spans="1:10" ht="137.25" customHeight="1">
      <c r="A38" s="154" t="s">
        <v>752</v>
      </c>
      <c r="B38" s="158" t="s">
        <v>753</v>
      </c>
      <c r="C38" s="155" t="s">
        <v>754</v>
      </c>
      <c r="D38" s="55">
        <v>4</v>
      </c>
      <c r="E38" s="213">
        <v>0</v>
      </c>
      <c r="F38" s="157" t="s">
        <v>1760</v>
      </c>
      <c r="G38" s="158" t="s">
        <v>755</v>
      </c>
      <c r="H38" s="168" t="s">
        <v>14</v>
      </c>
      <c r="I38" s="214" t="s">
        <v>2360</v>
      </c>
      <c r="J38" s="216" t="s">
        <v>2368</v>
      </c>
    </row>
    <row r="39" spans="1:10" ht="164.25" customHeight="1">
      <c r="A39" s="154" t="s">
        <v>757</v>
      </c>
      <c r="B39" s="158" t="s">
        <v>640</v>
      </c>
      <c r="C39" s="155" t="s">
        <v>12</v>
      </c>
      <c r="D39" s="152" t="s">
        <v>641</v>
      </c>
      <c r="E39" s="211">
        <v>0.24</v>
      </c>
      <c r="F39" s="157" t="s">
        <v>1760</v>
      </c>
      <c r="G39" s="158" t="s">
        <v>758</v>
      </c>
      <c r="H39" s="168" t="s">
        <v>14</v>
      </c>
      <c r="I39" s="214" t="s">
        <v>2359</v>
      </c>
      <c r="J39" s="216"/>
    </row>
    <row r="40" spans="1:10" ht="15" customHeight="1"/>
  </sheetData>
  <mergeCells count="9">
    <mergeCell ref="A1:J1"/>
    <mergeCell ref="A3:J3"/>
    <mergeCell ref="C24:C25"/>
    <mergeCell ref="D24:D25"/>
    <mergeCell ref="A32:J32"/>
    <mergeCell ref="H24:H25"/>
    <mergeCell ref="F24:F25"/>
    <mergeCell ref="A11:J11"/>
    <mergeCell ref="A2:J2"/>
  </mergeCells>
  <pageMargins left="0.70866141732283472" right="0.70866141732283472" top="0.74803149606299213" bottom="0.74803149606299213" header="0.31496062992125984" footer="0.31496062992125984"/>
  <pageSetup paperSize="8" scale="64" firstPageNumber="72" fitToHeight="0" orientation="landscape" useFirstPageNumber="1" r:id="rId1"/>
  <headerFooter>
    <oddFooter>&amp;C&amp;12Polugodišnji izvještaj o radu za 2026. godinu
UPRAVA UNUTARNJE PLOVIDBE&amp;R&amp;P</oddFooter>
  </headerFooter>
  <rowBreaks count="5" manualBreakCount="5">
    <brk id="8" max="9" man="1"/>
    <brk id="15" max="13" man="1"/>
    <brk id="20" max="9" man="1"/>
    <brk id="26" max="9" man="1"/>
    <brk id="36" max="9" man="1"/>
  </rowBreaks>
  <ignoredErrors>
    <ignoredError sqref="E37"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1"/>
  <sheetViews>
    <sheetView view="pageBreakPreview" zoomScale="80" zoomScaleNormal="75" zoomScaleSheetLayoutView="80" workbookViewId="0">
      <selection activeCell="A2" sqref="A2:H2"/>
    </sheetView>
  </sheetViews>
  <sheetFormatPr defaultRowHeight="15"/>
  <cols>
    <col min="1" max="1" width="12.7109375" customWidth="1"/>
    <col min="2" max="2" width="54.7109375" customWidth="1"/>
    <col min="3" max="3" width="39.7109375" customWidth="1"/>
    <col min="4" max="5" width="24.7109375" customWidth="1"/>
    <col min="6" max="6" width="46.7109375" style="364" customWidth="1"/>
    <col min="7" max="7" width="33.7109375" style="364" customWidth="1"/>
    <col min="8" max="8" width="49.140625" customWidth="1"/>
  </cols>
  <sheetData>
    <row r="1" spans="1:18" ht="39.950000000000003" customHeight="1">
      <c r="A1" s="518" t="s">
        <v>2322</v>
      </c>
      <c r="B1" s="518"/>
      <c r="C1" s="518"/>
      <c r="D1" s="518"/>
      <c r="E1" s="518"/>
      <c r="F1" s="518"/>
      <c r="G1" s="518"/>
      <c r="H1" s="518"/>
    </row>
    <row r="2" spans="1:18" ht="39.950000000000003" customHeight="1">
      <c r="A2" s="421" t="s">
        <v>2325</v>
      </c>
      <c r="B2" s="422"/>
      <c r="C2" s="422"/>
      <c r="D2" s="422"/>
      <c r="E2" s="422"/>
      <c r="F2" s="422"/>
      <c r="G2" s="422"/>
      <c r="H2" s="423"/>
    </row>
    <row r="3" spans="1:18" s="3" customFormat="1" ht="60" customHeight="1">
      <c r="A3" s="128" t="s">
        <v>1</v>
      </c>
      <c r="B3" s="128" t="s">
        <v>545</v>
      </c>
      <c r="C3" s="125" t="s">
        <v>2</v>
      </c>
      <c r="D3" s="128" t="s">
        <v>3</v>
      </c>
      <c r="E3" s="128" t="s">
        <v>4</v>
      </c>
      <c r="F3" s="128" t="s">
        <v>2330</v>
      </c>
      <c r="G3" s="128" t="s">
        <v>2328</v>
      </c>
      <c r="H3" s="128" t="s">
        <v>2327</v>
      </c>
      <c r="I3" s="1"/>
      <c r="J3" s="1"/>
      <c r="K3" s="1"/>
      <c r="L3" s="1"/>
      <c r="M3" s="1"/>
      <c r="N3" s="1"/>
      <c r="O3" s="1"/>
      <c r="P3" s="1"/>
      <c r="Q3" s="1"/>
      <c r="R3" s="1"/>
    </row>
    <row r="4" spans="1:18" ht="39.950000000000003" customHeight="1">
      <c r="A4" s="447" t="s">
        <v>74</v>
      </c>
      <c r="B4" s="447"/>
      <c r="C4" s="447"/>
      <c r="D4" s="447"/>
      <c r="E4" s="447"/>
      <c r="F4" s="447"/>
      <c r="G4" s="447"/>
      <c r="H4" s="447"/>
    </row>
    <row r="5" spans="1:18" ht="128.25" customHeight="1">
      <c r="A5" s="303" t="s">
        <v>75</v>
      </c>
      <c r="B5" s="304" t="s">
        <v>76</v>
      </c>
      <c r="C5" s="143" t="s">
        <v>77</v>
      </c>
      <c r="D5" s="307" t="s">
        <v>1807</v>
      </c>
      <c r="E5" s="307" t="s">
        <v>1808</v>
      </c>
      <c r="F5" s="307">
        <v>1</v>
      </c>
      <c r="G5" s="33" t="s">
        <v>2359</v>
      </c>
      <c r="H5" s="33"/>
    </row>
    <row r="6" spans="1:18" ht="51.75" customHeight="1">
      <c r="A6" s="448" t="s">
        <v>91</v>
      </c>
      <c r="B6" s="449" t="s">
        <v>92</v>
      </c>
      <c r="C6" s="132" t="s">
        <v>1993</v>
      </c>
      <c r="D6" s="95" t="s">
        <v>2426</v>
      </c>
      <c r="E6" s="307" t="s">
        <v>1808</v>
      </c>
      <c r="F6" s="307">
        <v>0.7</v>
      </c>
      <c r="G6" s="110" t="s">
        <v>2360</v>
      </c>
      <c r="H6" s="33"/>
    </row>
    <row r="7" spans="1:18" ht="51" customHeight="1">
      <c r="A7" s="448"/>
      <c r="B7" s="449"/>
      <c r="C7" s="132" t="s">
        <v>97</v>
      </c>
      <c r="D7" s="95" t="s">
        <v>2427</v>
      </c>
      <c r="E7" s="307" t="s">
        <v>1809</v>
      </c>
      <c r="F7" s="360" t="s">
        <v>2428</v>
      </c>
      <c r="G7" s="110" t="s">
        <v>2360</v>
      </c>
      <c r="H7" s="33"/>
    </row>
    <row r="8" spans="1:18" ht="50.25" customHeight="1">
      <c r="A8" s="448"/>
      <c r="B8" s="449"/>
      <c r="C8" s="132" t="s">
        <v>98</v>
      </c>
      <c r="D8" s="34" t="s">
        <v>2429</v>
      </c>
      <c r="E8" s="306" t="s">
        <v>1810</v>
      </c>
      <c r="F8" s="317" t="s">
        <v>2430</v>
      </c>
      <c r="G8" s="110" t="s">
        <v>2360</v>
      </c>
      <c r="H8" s="33"/>
    </row>
    <row r="9" spans="1:18" ht="63" customHeight="1">
      <c r="A9" s="448"/>
      <c r="B9" s="449"/>
      <c r="C9" s="132" t="s">
        <v>103</v>
      </c>
      <c r="D9" s="35" t="s">
        <v>2431</v>
      </c>
      <c r="E9" s="34" t="s">
        <v>1811</v>
      </c>
      <c r="F9" s="317" t="s">
        <v>2432</v>
      </c>
      <c r="G9" s="110" t="s">
        <v>2359</v>
      </c>
      <c r="H9" s="366" t="s">
        <v>2460</v>
      </c>
    </row>
    <row r="10" spans="1:18" ht="52.5" customHeight="1">
      <c r="A10" s="448"/>
      <c r="B10" s="449"/>
      <c r="C10" s="132" t="s">
        <v>108</v>
      </c>
      <c r="D10" s="101" t="s">
        <v>2433</v>
      </c>
      <c r="E10" s="306" t="s">
        <v>2246</v>
      </c>
      <c r="F10" s="317">
        <v>37</v>
      </c>
      <c r="G10" s="110" t="s">
        <v>2360</v>
      </c>
      <c r="H10" s="33"/>
    </row>
    <row r="11" spans="1:18" ht="230.25" customHeight="1">
      <c r="A11" s="303" t="s">
        <v>113</v>
      </c>
      <c r="B11" s="304" t="s">
        <v>1812</v>
      </c>
      <c r="C11" s="308" t="s">
        <v>1813</v>
      </c>
      <c r="D11" s="306" t="s">
        <v>114</v>
      </c>
      <c r="E11" s="306" t="s">
        <v>1768</v>
      </c>
      <c r="F11" s="307">
        <v>0.75</v>
      </c>
      <c r="G11" s="33" t="s">
        <v>2360</v>
      </c>
      <c r="H11" s="33"/>
    </row>
    <row r="12" spans="1:18" ht="39.75" customHeight="1">
      <c r="A12" s="447" t="s">
        <v>116</v>
      </c>
      <c r="B12" s="447"/>
      <c r="C12" s="447"/>
      <c r="D12" s="447"/>
      <c r="E12" s="447"/>
      <c r="F12" s="447"/>
      <c r="G12" s="447"/>
      <c r="H12" s="447"/>
    </row>
    <row r="13" spans="1:18" ht="118.5" customHeight="1">
      <c r="A13" s="303" t="s">
        <v>117</v>
      </c>
      <c r="B13" s="319" t="s">
        <v>118</v>
      </c>
      <c r="C13" s="144" t="s">
        <v>119</v>
      </c>
      <c r="D13" s="306" t="s">
        <v>120</v>
      </c>
      <c r="E13" s="306" t="s">
        <v>1817</v>
      </c>
      <c r="F13" s="306">
        <v>3</v>
      </c>
      <c r="G13" s="305" t="s">
        <v>2359</v>
      </c>
      <c r="H13" s="305"/>
    </row>
    <row r="14" spans="1:18" ht="335.25" customHeight="1">
      <c r="A14" s="315" t="s">
        <v>129</v>
      </c>
      <c r="B14" s="319" t="s">
        <v>130</v>
      </c>
      <c r="C14" s="144" t="s">
        <v>1561</v>
      </c>
      <c r="D14" s="306" t="s">
        <v>158</v>
      </c>
      <c r="E14" s="361" t="s">
        <v>2434</v>
      </c>
      <c r="F14" s="306">
        <v>0</v>
      </c>
      <c r="G14" s="303" t="s">
        <v>2435</v>
      </c>
      <c r="H14" s="373" t="s">
        <v>2436</v>
      </c>
    </row>
    <row r="15" spans="1:18" ht="72" customHeight="1">
      <c r="A15" s="448" t="s">
        <v>135</v>
      </c>
      <c r="B15" s="513" t="s">
        <v>136</v>
      </c>
      <c r="C15" s="514" t="s">
        <v>1819</v>
      </c>
      <c r="D15" s="515" t="s">
        <v>1820</v>
      </c>
      <c r="E15" s="516" t="s">
        <v>1768</v>
      </c>
      <c r="F15" s="516" t="s">
        <v>2437</v>
      </c>
      <c r="G15" s="498" t="s">
        <v>2360</v>
      </c>
      <c r="H15" s="498"/>
    </row>
    <row r="16" spans="1:18" ht="89.25" customHeight="1">
      <c r="A16" s="448"/>
      <c r="B16" s="513"/>
      <c r="C16" s="514"/>
      <c r="D16" s="515"/>
      <c r="E16" s="517"/>
      <c r="F16" s="517"/>
      <c r="G16" s="499"/>
      <c r="H16" s="499"/>
    </row>
    <row r="17" spans="1:9" ht="37.5" customHeight="1">
      <c r="A17" s="447" t="s">
        <v>2276</v>
      </c>
      <c r="B17" s="447"/>
      <c r="C17" s="447"/>
      <c r="D17" s="447"/>
      <c r="E17" s="447"/>
      <c r="F17" s="447"/>
      <c r="G17" s="447"/>
      <c r="H17" s="447"/>
    </row>
    <row r="18" spans="1:9" ht="63.75" customHeight="1">
      <c r="A18" s="511" t="s">
        <v>139</v>
      </c>
      <c r="B18" s="435" t="s">
        <v>2277</v>
      </c>
      <c r="C18" s="308" t="s">
        <v>1616</v>
      </c>
      <c r="D18" s="307" t="s">
        <v>2438</v>
      </c>
      <c r="E18" s="56" t="s">
        <v>1826</v>
      </c>
      <c r="F18" s="360" t="s">
        <v>2439</v>
      </c>
      <c r="G18" s="298" t="s">
        <v>2359</v>
      </c>
      <c r="H18" s="298"/>
    </row>
    <row r="19" spans="1:9" ht="84" customHeight="1">
      <c r="A19" s="512"/>
      <c r="B19" s="444"/>
      <c r="C19" s="308" t="s">
        <v>149</v>
      </c>
      <c r="D19" s="307" t="s">
        <v>1828</v>
      </c>
      <c r="E19" s="307" t="s">
        <v>1829</v>
      </c>
      <c r="F19" s="317">
        <v>78</v>
      </c>
      <c r="G19" s="298" t="s">
        <v>2359</v>
      </c>
      <c r="H19" s="298"/>
    </row>
    <row r="20" spans="1:9" ht="132.75" customHeight="1">
      <c r="A20" s="99" t="s">
        <v>144</v>
      </c>
      <c r="B20" s="319" t="s">
        <v>145</v>
      </c>
      <c r="C20" s="372" t="s">
        <v>2459</v>
      </c>
      <c r="D20" s="317" t="s">
        <v>2463</v>
      </c>
      <c r="E20" s="317" t="s">
        <v>2463</v>
      </c>
      <c r="F20" s="307">
        <v>1</v>
      </c>
      <c r="G20" s="303" t="s">
        <v>2359</v>
      </c>
      <c r="H20" s="298"/>
    </row>
    <row r="21" spans="1:9" ht="68.25" customHeight="1">
      <c r="A21" s="99" t="s">
        <v>150</v>
      </c>
      <c r="B21" s="304" t="s">
        <v>151</v>
      </c>
      <c r="C21" s="308" t="s">
        <v>1617</v>
      </c>
      <c r="D21" s="307" t="s">
        <v>2440</v>
      </c>
      <c r="E21" s="56" t="s">
        <v>1830</v>
      </c>
      <c r="F21" s="317" t="s">
        <v>2441</v>
      </c>
      <c r="G21" s="303" t="s">
        <v>2360</v>
      </c>
      <c r="H21" s="298"/>
    </row>
    <row r="22" spans="1:9" ht="60.75" customHeight="1">
      <c r="A22" s="99" t="s">
        <v>154</v>
      </c>
      <c r="B22" s="304" t="s">
        <v>155</v>
      </c>
      <c r="C22" s="131" t="s">
        <v>156</v>
      </c>
      <c r="D22" s="95" t="s">
        <v>2461</v>
      </c>
      <c r="E22" s="56" t="s">
        <v>2462</v>
      </c>
      <c r="F22" s="360" t="s">
        <v>2442</v>
      </c>
      <c r="G22" s="303" t="s">
        <v>2360</v>
      </c>
      <c r="H22" s="298"/>
    </row>
    <row r="23" spans="1:9" ht="138.75" customHeight="1">
      <c r="A23" s="99" t="s">
        <v>159</v>
      </c>
      <c r="B23" s="304" t="s">
        <v>160</v>
      </c>
      <c r="C23" s="308" t="s">
        <v>161</v>
      </c>
      <c r="D23" s="95" t="s">
        <v>2321</v>
      </c>
      <c r="E23" s="56" t="s">
        <v>1831</v>
      </c>
      <c r="F23" s="360" t="s">
        <v>2443</v>
      </c>
      <c r="G23" s="362" t="s">
        <v>2435</v>
      </c>
      <c r="H23" s="302" t="s">
        <v>2444</v>
      </c>
    </row>
    <row r="24" spans="1:9" ht="409.6" customHeight="1">
      <c r="A24" s="99" t="s">
        <v>163</v>
      </c>
      <c r="B24" s="304" t="s">
        <v>164</v>
      </c>
      <c r="C24" s="144" t="s">
        <v>1832</v>
      </c>
      <c r="D24" s="95" t="s">
        <v>120</v>
      </c>
      <c r="E24" s="56" t="s">
        <v>1833</v>
      </c>
      <c r="F24" s="360" t="s">
        <v>2445</v>
      </c>
      <c r="G24" s="300" t="s">
        <v>2359</v>
      </c>
      <c r="H24" s="301" t="s">
        <v>2446</v>
      </c>
    </row>
    <row r="25" spans="1:9">
      <c r="A25" s="36"/>
      <c r="B25" s="36"/>
      <c r="C25" s="36"/>
      <c r="D25" s="36"/>
      <c r="E25" s="36"/>
      <c r="F25" s="363"/>
      <c r="G25" s="363"/>
      <c r="H25" s="36"/>
    </row>
    <row r="31" spans="1:9">
      <c r="I31" s="365"/>
    </row>
  </sheetData>
  <mergeCells count="17">
    <mergeCell ref="A12:H12"/>
    <mergeCell ref="A1:H1"/>
    <mergeCell ref="A2:H2"/>
    <mergeCell ref="A4:H4"/>
    <mergeCell ref="A6:A10"/>
    <mergeCell ref="B6:B10"/>
    <mergeCell ref="G15:G16"/>
    <mergeCell ref="H15:H16"/>
    <mergeCell ref="A17:H17"/>
    <mergeCell ref="A18:A19"/>
    <mergeCell ref="B18:B19"/>
    <mergeCell ref="A15:A16"/>
    <mergeCell ref="B15:B16"/>
    <mergeCell ref="C15:C16"/>
    <mergeCell ref="D15:D16"/>
    <mergeCell ref="E15:E16"/>
    <mergeCell ref="F15:F16"/>
  </mergeCells>
  <pageMargins left="0.70866141732283472" right="0.70866141732283472" top="0.74803149606299213" bottom="0.74803149606299213" header="0.31496062992125984" footer="0.31496062992125984"/>
  <pageSetup paperSize="8" scale="67" firstPageNumber="78" fitToHeight="0" orientation="landscape" useFirstPageNumber="1" r:id="rId1"/>
  <headerFooter>
    <oddFooter>&amp;CPolugodišnji izvještaj o radu za 2026. godinu
UPRAVA ZA ŽELJEZNIČKU INFRASTRUKTURU I PROMET&amp;R&amp;P</oddFooter>
  </headerFooter>
  <rowBreaks count="2" manualBreakCount="2">
    <brk id="11" max="7" man="1"/>
    <brk id="20"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8"/>
  <sheetViews>
    <sheetView view="pageBreakPreview" zoomScale="80" zoomScaleNormal="75" zoomScaleSheetLayoutView="80" workbookViewId="0">
      <selection activeCell="A2" sqref="A2:H2"/>
    </sheetView>
  </sheetViews>
  <sheetFormatPr defaultRowHeight="15"/>
  <cols>
    <col min="1" max="1" width="14.7109375" customWidth="1"/>
    <col min="2" max="2" width="44.7109375" customWidth="1"/>
    <col min="3" max="3" width="39.7109375" customWidth="1"/>
    <col min="4" max="4" width="15.7109375" customWidth="1"/>
    <col min="5" max="5" width="35.7109375" customWidth="1"/>
    <col min="6" max="7" width="20.7109375" customWidth="1"/>
    <col min="8" max="8" width="30.7109375" customWidth="1"/>
    <col min="9" max="9" width="33.7109375" customWidth="1"/>
    <col min="10" max="10" width="45.7109375" customWidth="1"/>
  </cols>
  <sheetData>
    <row r="1" spans="1:20" ht="39.950000000000003" customHeight="1">
      <c r="A1" s="518" t="s">
        <v>2322</v>
      </c>
      <c r="B1" s="518"/>
      <c r="C1" s="518"/>
      <c r="D1" s="518"/>
      <c r="E1" s="518"/>
      <c r="F1" s="518"/>
      <c r="G1" s="518"/>
      <c r="H1" s="518"/>
      <c r="I1" s="518"/>
      <c r="J1" s="518"/>
    </row>
    <row r="2" spans="1:20" ht="39.950000000000003" customHeight="1">
      <c r="A2" s="421" t="s">
        <v>2326</v>
      </c>
      <c r="B2" s="422"/>
      <c r="C2" s="422"/>
      <c r="D2" s="422"/>
      <c r="E2" s="422"/>
      <c r="F2" s="422"/>
      <c r="G2" s="422"/>
      <c r="H2" s="422"/>
      <c r="I2" s="422"/>
      <c r="J2" s="423"/>
    </row>
    <row r="3" spans="1:20" s="3" customFormat="1" ht="60" customHeight="1">
      <c r="A3" s="128" t="s">
        <v>5</v>
      </c>
      <c r="B3" s="128" t="s">
        <v>6</v>
      </c>
      <c r="C3" s="128" t="s">
        <v>7</v>
      </c>
      <c r="D3" s="128" t="s">
        <v>8</v>
      </c>
      <c r="E3" s="128" t="s">
        <v>2329</v>
      </c>
      <c r="F3" s="128" t="s">
        <v>9</v>
      </c>
      <c r="G3" s="128" t="s">
        <v>10</v>
      </c>
      <c r="H3" s="128" t="s">
        <v>11</v>
      </c>
      <c r="I3" s="128" t="s">
        <v>2328</v>
      </c>
      <c r="J3" s="128" t="s">
        <v>2327</v>
      </c>
      <c r="K3" s="1"/>
      <c r="L3" s="1"/>
      <c r="M3" s="1"/>
      <c r="N3" s="1"/>
      <c r="O3" s="1"/>
      <c r="P3" s="1"/>
      <c r="Q3" s="1"/>
      <c r="R3" s="1"/>
      <c r="S3" s="1"/>
      <c r="T3" s="1"/>
    </row>
    <row r="4" spans="1:20" ht="39.950000000000003" customHeight="1">
      <c r="A4" s="447" t="s">
        <v>74</v>
      </c>
      <c r="B4" s="447"/>
      <c r="C4" s="447"/>
      <c r="D4" s="447"/>
      <c r="E4" s="447"/>
      <c r="F4" s="447"/>
      <c r="G4" s="447"/>
      <c r="H4" s="447"/>
      <c r="I4" s="447"/>
      <c r="J4" s="447"/>
    </row>
    <row r="5" spans="1:20" ht="90.75" customHeight="1">
      <c r="A5" s="33" t="s">
        <v>78</v>
      </c>
      <c r="B5" s="310" t="s">
        <v>79</v>
      </c>
      <c r="C5" s="308" t="s">
        <v>2464</v>
      </c>
      <c r="D5" s="112">
        <v>1</v>
      </c>
      <c r="E5" s="112">
        <v>0</v>
      </c>
      <c r="F5" s="491" t="s">
        <v>1760</v>
      </c>
      <c r="G5" s="310" t="s">
        <v>81</v>
      </c>
      <c r="H5" s="492" t="s">
        <v>14</v>
      </c>
      <c r="I5" s="312" t="s">
        <v>2360</v>
      </c>
      <c r="J5" s="366"/>
    </row>
    <row r="6" spans="1:20" ht="70.5" customHeight="1">
      <c r="A6" s="33" t="s">
        <v>82</v>
      </c>
      <c r="B6" s="310" t="s">
        <v>83</v>
      </c>
      <c r="C6" s="308" t="s">
        <v>84</v>
      </c>
      <c r="D6" s="55">
        <v>1</v>
      </c>
      <c r="E6" s="55">
        <v>0</v>
      </c>
      <c r="F6" s="491"/>
      <c r="G6" s="310" t="s">
        <v>1559</v>
      </c>
      <c r="H6" s="492"/>
      <c r="I6" s="312" t="s">
        <v>2360</v>
      </c>
      <c r="J6" s="366"/>
    </row>
    <row r="7" spans="1:20" ht="135" customHeight="1">
      <c r="A7" s="33" t="s">
        <v>85</v>
      </c>
      <c r="B7" s="310" t="s">
        <v>86</v>
      </c>
      <c r="C7" s="308" t="s">
        <v>87</v>
      </c>
      <c r="D7" s="55">
        <v>12</v>
      </c>
      <c r="E7" s="55">
        <v>6</v>
      </c>
      <c r="F7" s="491"/>
      <c r="G7" s="310" t="s">
        <v>1560</v>
      </c>
      <c r="H7" s="492"/>
      <c r="I7" s="312" t="s">
        <v>2360</v>
      </c>
      <c r="J7" s="366" t="s">
        <v>2447</v>
      </c>
    </row>
    <row r="8" spans="1:20" ht="255.75" customHeight="1">
      <c r="A8" s="33" t="s">
        <v>88</v>
      </c>
      <c r="B8" s="310" t="s">
        <v>89</v>
      </c>
      <c r="C8" s="308" t="s">
        <v>90</v>
      </c>
      <c r="D8" s="55">
        <v>41</v>
      </c>
      <c r="E8" s="55">
        <v>110</v>
      </c>
      <c r="F8" s="491"/>
      <c r="G8" s="310" t="s">
        <v>1560</v>
      </c>
      <c r="H8" s="492"/>
      <c r="I8" s="312" t="s">
        <v>2359</v>
      </c>
      <c r="J8" s="366" t="s">
        <v>2448</v>
      </c>
    </row>
    <row r="9" spans="1:20" ht="135.75" customHeight="1">
      <c r="A9" s="110" t="s">
        <v>93</v>
      </c>
      <c r="B9" s="310" t="s">
        <v>94</v>
      </c>
      <c r="C9" s="144" t="s">
        <v>95</v>
      </c>
      <c r="D9" s="142" t="s">
        <v>2449</v>
      </c>
      <c r="E9" s="367" t="s">
        <v>2450</v>
      </c>
      <c r="F9" s="491" t="s">
        <v>1760</v>
      </c>
      <c r="G9" s="490" t="s">
        <v>96</v>
      </c>
      <c r="H9" s="303" t="s">
        <v>1556</v>
      </c>
      <c r="I9" s="300" t="s">
        <v>2360</v>
      </c>
      <c r="J9" s="368" t="s">
        <v>2465</v>
      </c>
    </row>
    <row r="10" spans="1:20" ht="50.25" customHeight="1">
      <c r="A10" s="110" t="s">
        <v>99</v>
      </c>
      <c r="B10" s="310" t="s">
        <v>100</v>
      </c>
      <c r="C10" s="308" t="s">
        <v>101</v>
      </c>
      <c r="D10" s="16">
        <v>280</v>
      </c>
      <c r="E10" s="360" t="s">
        <v>2430</v>
      </c>
      <c r="F10" s="491"/>
      <c r="G10" s="490"/>
      <c r="H10" s="303" t="s">
        <v>102</v>
      </c>
      <c r="I10" s="300" t="s">
        <v>2359</v>
      </c>
      <c r="J10" s="110"/>
    </row>
    <row r="11" spans="1:20" ht="70.5" customHeight="1">
      <c r="A11" s="110" t="s">
        <v>104</v>
      </c>
      <c r="B11" s="310" t="s">
        <v>105</v>
      </c>
      <c r="C11" s="308" t="s">
        <v>106</v>
      </c>
      <c r="D11" s="16">
        <v>131</v>
      </c>
      <c r="E11" s="360" t="s">
        <v>2432</v>
      </c>
      <c r="F11" s="491"/>
      <c r="G11" s="490"/>
      <c r="H11" s="303" t="s">
        <v>107</v>
      </c>
      <c r="I11" s="300" t="s">
        <v>2359</v>
      </c>
      <c r="J11" s="368" t="s">
        <v>2451</v>
      </c>
    </row>
    <row r="12" spans="1:20" ht="52.5" customHeight="1">
      <c r="A12" s="110" t="s">
        <v>110</v>
      </c>
      <c r="B12" s="310" t="s">
        <v>111</v>
      </c>
      <c r="C12" s="308" t="s">
        <v>112</v>
      </c>
      <c r="D12" s="16">
        <v>3</v>
      </c>
      <c r="E12" s="360" t="s">
        <v>2452</v>
      </c>
      <c r="F12" s="491"/>
      <c r="G12" s="490"/>
      <c r="H12" s="303" t="s">
        <v>1557</v>
      </c>
      <c r="I12" s="300" t="s">
        <v>2359</v>
      </c>
      <c r="J12" s="110"/>
    </row>
    <row r="13" spans="1:20" ht="230.25" customHeight="1">
      <c r="A13" s="33" t="s">
        <v>115</v>
      </c>
      <c r="B13" s="310" t="s">
        <v>1814</v>
      </c>
      <c r="C13" s="308" t="s">
        <v>1815</v>
      </c>
      <c r="D13" s="307">
        <v>1</v>
      </c>
      <c r="E13" s="307">
        <v>0.75</v>
      </c>
      <c r="F13" s="369" t="s">
        <v>1760</v>
      </c>
      <c r="G13" s="310" t="s">
        <v>1816</v>
      </c>
      <c r="H13" s="315" t="s">
        <v>1558</v>
      </c>
      <c r="I13" s="303" t="s">
        <v>2360</v>
      </c>
      <c r="J13" s="370"/>
      <c r="K13" s="365"/>
    </row>
    <row r="14" spans="1:20" ht="39.75" customHeight="1">
      <c r="A14" s="447" t="s">
        <v>116</v>
      </c>
      <c r="B14" s="447"/>
      <c r="C14" s="447"/>
      <c r="D14" s="447"/>
      <c r="E14" s="447"/>
      <c r="F14" s="447"/>
      <c r="G14" s="447"/>
      <c r="H14" s="447"/>
      <c r="I14" s="447"/>
      <c r="J14" s="447"/>
    </row>
    <row r="15" spans="1:20" ht="118.5" customHeight="1">
      <c r="A15" s="305" t="s">
        <v>121</v>
      </c>
      <c r="B15" s="310" t="s">
        <v>1818</v>
      </c>
      <c r="C15" s="308" t="s">
        <v>122</v>
      </c>
      <c r="D15" s="307" t="s">
        <v>123</v>
      </c>
      <c r="E15" s="360" t="s">
        <v>2380</v>
      </c>
      <c r="F15" s="311" t="s">
        <v>1760</v>
      </c>
      <c r="G15" s="11" t="s">
        <v>124</v>
      </c>
      <c r="H15" s="303" t="s">
        <v>125</v>
      </c>
      <c r="I15" s="303" t="s">
        <v>2395</v>
      </c>
      <c r="J15" s="304" t="s">
        <v>2453</v>
      </c>
    </row>
    <row r="16" spans="1:20" ht="117.75" customHeight="1">
      <c r="A16" s="305" t="s">
        <v>126</v>
      </c>
      <c r="B16" s="310" t="s">
        <v>127</v>
      </c>
      <c r="C16" s="308" t="s">
        <v>128</v>
      </c>
      <c r="D16" s="307">
        <v>1</v>
      </c>
      <c r="E16" s="360" t="s">
        <v>2454</v>
      </c>
      <c r="F16" s="311" t="s">
        <v>1760</v>
      </c>
      <c r="G16" s="11" t="s">
        <v>124</v>
      </c>
      <c r="H16" s="303" t="s">
        <v>125</v>
      </c>
      <c r="I16" s="300" t="s">
        <v>2395</v>
      </c>
      <c r="J16" s="301" t="s">
        <v>2455</v>
      </c>
    </row>
    <row r="17" spans="1:10" ht="138.75" customHeight="1">
      <c r="A17" s="303" t="s">
        <v>131</v>
      </c>
      <c r="B17" s="310" t="s">
        <v>132</v>
      </c>
      <c r="C17" s="12" t="s">
        <v>133</v>
      </c>
      <c r="D17" s="307">
        <v>0.8</v>
      </c>
      <c r="E17" s="307">
        <v>0</v>
      </c>
      <c r="F17" s="311" t="s">
        <v>1760</v>
      </c>
      <c r="G17" s="11" t="s">
        <v>134</v>
      </c>
      <c r="H17" s="300" t="s">
        <v>2275</v>
      </c>
      <c r="I17" s="300" t="s">
        <v>2369</v>
      </c>
      <c r="J17" s="304" t="s">
        <v>2456</v>
      </c>
    </row>
    <row r="18" spans="1:10" ht="107.25" customHeight="1">
      <c r="A18" s="525" t="s">
        <v>137</v>
      </c>
      <c r="B18" s="526" t="s">
        <v>138</v>
      </c>
      <c r="C18" s="12" t="s">
        <v>1821</v>
      </c>
      <c r="D18" s="30" t="s">
        <v>294</v>
      </c>
      <c r="E18" s="307">
        <v>1</v>
      </c>
      <c r="F18" s="311" t="s">
        <v>1760</v>
      </c>
      <c r="G18" s="46" t="s">
        <v>134</v>
      </c>
      <c r="H18" s="315" t="s">
        <v>14</v>
      </c>
      <c r="I18" s="315" t="s">
        <v>2360</v>
      </c>
      <c r="J18" s="316" t="s">
        <v>2457</v>
      </c>
    </row>
    <row r="19" spans="1:10" ht="255" customHeight="1">
      <c r="A19" s="525"/>
      <c r="B19" s="526"/>
      <c r="C19" s="12" t="s">
        <v>1822</v>
      </c>
      <c r="D19" s="306">
        <v>4</v>
      </c>
      <c r="E19" s="306">
        <v>4</v>
      </c>
      <c r="F19" s="311" t="s">
        <v>1760</v>
      </c>
      <c r="G19" s="46" t="s">
        <v>134</v>
      </c>
      <c r="H19" s="315" t="s">
        <v>14</v>
      </c>
      <c r="I19" s="315" t="s">
        <v>2360</v>
      </c>
      <c r="J19" s="316" t="s">
        <v>2458</v>
      </c>
    </row>
    <row r="20" spans="1:10" ht="37.5" customHeight="1">
      <c r="A20" s="447" t="s">
        <v>2276</v>
      </c>
      <c r="B20" s="447"/>
      <c r="C20" s="447"/>
      <c r="D20" s="447"/>
      <c r="E20" s="447"/>
      <c r="F20" s="447"/>
      <c r="G20" s="447"/>
      <c r="H20" s="447"/>
      <c r="I20" s="447"/>
      <c r="J20" s="447"/>
    </row>
    <row r="21" spans="1:10" ht="63.75" customHeight="1">
      <c r="A21" s="298" t="s">
        <v>140</v>
      </c>
      <c r="B21" s="43" t="s">
        <v>614</v>
      </c>
      <c r="C21" s="21" t="s">
        <v>142</v>
      </c>
      <c r="D21" s="318">
        <v>260</v>
      </c>
      <c r="E21" s="318">
        <v>303</v>
      </c>
      <c r="F21" s="527">
        <v>46387</v>
      </c>
      <c r="G21" s="521" t="s">
        <v>143</v>
      </c>
      <c r="H21" s="529" t="s">
        <v>2278</v>
      </c>
      <c r="I21" s="159" t="s">
        <v>2359</v>
      </c>
      <c r="J21" s="299"/>
    </row>
    <row r="22" spans="1:10" ht="84" customHeight="1">
      <c r="A22" s="298" t="s">
        <v>1823</v>
      </c>
      <c r="B22" s="43" t="s">
        <v>1824</v>
      </c>
      <c r="C22" s="21" t="s">
        <v>1825</v>
      </c>
      <c r="D22" s="318">
        <v>1</v>
      </c>
      <c r="E22" s="313">
        <v>0</v>
      </c>
      <c r="F22" s="528"/>
      <c r="G22" s="522"/>
      <c r="H22" s="530"/>
      <c r="I22" s="300" t="s">
        <v>2360</v>
      </c>
      <c r="J22" s="299"/>
    </row>
    <row r="23" spans="1:10" ht="177.75" customHeight="1">
      <c r="A23" s="303" t="s">
        <v>146</v>
      </c>
      <c r="B23" s="87" t="s">
        <v>2280</v>
      </c>
      <c r="C23" s="88" t="s">
        <v>147</v>
      </c>
      <c r="D23" s="309">
        <v>2</v>
      </c>
      <c r="E23" s="314">
        <v>2</v>
      </c>
      <c r="F23" s="86" t="s">
        <v>1760</v>
      </c>
      <c r="G23" s="11" t="s">
        <v>148</v>
      </c>
      <c r="H23" s="303" t="s">
        <v>2279</v>
      </c>
      <c r="I23" s="300" t="s">
        <v>2359</v>
      </c>
      <c r="J23" s="304"/>
    </row>
    <row r="24" spans="1:10" ht="92.25" customHeight="1">
      <c r="A24" s="303" t="s">
        <v>152</v>
      </c>
      <c r="B24" s="521" t="s">
        <v>614</v>
      </c>
      <c r="C24" s="471" t="s">
        <v>142</v>
      </c>
      <c r="D24" s="523">
        <v>20</v>
      </c>
      <c r="E24" s="523">
        <v>164</v>
      </c>
      <c r="F24" s="509" t="s">
        <v>1760</v>
      </c>
      <c r="G24" s="521" t="s">
        <v>143</v>
      </c>
      <c r="H24" s="433" t="s">
        <v>153</v>
      </c>
      <c r="I24" s="519" t="s">
        <v>2359</v>
      </c>
      <c r="J24" s="435"/>
    </row>
    <row r="25" spans="1:10" ht="75.75" customHeight="1">
      <c r="A25" s="303" t="s">
        <v>157</v>
      </c>
      <c r="B25" s="522"/>
      <c r="C25" s="472"/>
      <c r="D25" s="524"/>
      <c r="E25" s="524"/>
      <c r="F25" s="510"/>
      <c r="G25" s="522"/>
      <c r="H25" s="434"/>
      <c r="I25" s="520"/>
      <c r="J25" s="436"/>
    </row>
    <row r="26" spans="1:10" ht="90" customHeight="1">
      <c r="A26" s="303" t="s">
        <v>162</v>
      </c>
      <c r="B26" s="310" t="s">
        <v>614</v>
      </c>
      <c r="C26" s="308" t="s">
        <v>142</v>
      </c>
      <c r="D26" s="313">
        <v>2</v>
      </c>
      <c r="E26" s="313">
        <v>16</v>
      </c>
      <c r="F26" s="98" t="s">
        <v>1760</v>
      </c>
      <c r="G26" s="310" t="s">
        <v>143</v>
      </c>
      <c r="H26" s="303" t="s">
        <v>153</v>
      </c>
      <c r="I26" s="300" t="s">
        <v>2359</v>
      </c>
      <c r="J26" s="304"/>
    </row>
    <row r="27" spans="1:10" ht="90" customHeight="1">
      <c r="A27" s="303" t="s">
        <v>165</v>
      </c>
      <c r="B27" s="310" t="s">
        <v>141</v>
      </c>
      <c r="C27" s="308" t="s">
        <v>142</v>
      </c>
      <c r="D27" s="313">
        <v>2</v>
      </c>
      <c r="E27" s="313">
        <v>2</v>
      </c>
      <c r="F27" s="98" t="s">
        <v>1760</v>
      </c>
      <c r="G27" s="310" t="s">
        <v>143</v>
      </c>
      <c r="H27" s="303" t="s">
        <v>166</v>
      </c>
      <c r="I27" s="300" t="s">
        <v>2359</v>
      </c>
      <c r="J27" s="304"/>
    </row>
    <row r="28" spans="1:10">
      <c r="A28" s="36"/>
      <c r="B28" s="36"/>
      <c r="C28" s="36"/>
      <c r="D28" s="36"/>
      <c r="E28" s="36"/>
      <c r="F28" s="36"/>
      <c r="G28" s="36"/>
      <c r="H28" s="36"/>
      <c r="I28" s="36"/>
      <c r="J28" s="36"/>
    </row>
  </sheetData>
  <mergeCells count="23">
    <mergeCell ref="F9:F12"/>
    <mergeCell ref="G9:G12"/>
    <mergeCell ref="A1:J1"/>
    <mergeCell ref="A2:J2"/>
    <mergeCell ref="A4:J4"/>
    <mergeCell ref="F5:F8"/>
    <mergeCell ref="H5:H8"/>
    <mergeCell ref="A14:J14"/>
    <mergeCell ref="A18:A19"/>
    <mergeCell ref="B18:B19"/>
    <mergeCell ref="A20:J20"/>
    <mergeCell ref="F21:F22"/>
    <mergeCell ref="G21:G22"/>
    <mergeCell ref="H21:H22"/>
    <mergeCell ref="H24:H25"/>
    <mergeCell ref="I24:I25"/>
    <mergeCell ref="J24:J25"/>
    <mergeCell ref="B24:B25"/>
    <mergeCell ref="C24:C25"/>
    <mergeCell ref="D24:D25"/>
    <mergeCell ref="E24:E25"/>
    <mergeCell ref="F24:F25"/>
    <mergeCell ref="G24:G25"/>
  </mergeCells>
  <pageMargins left="0.70866141732283472" right="0.70866141732283472" top="0.74803149606299213" bottom="0.74803149606299213" header="0.31496062992125984" footer="0.31496062992125984"/>
  <pageSetup paperSize="8" scale="64" firstPageNumber="81" fitToHeight="0" orientation="landscape" useFirstPageNumber="1" r:id="rId1"/>
  <headerFooter>
    <oddFooter>&amp;CPolugodišnji izvještaj o radu za 2026. godinu
UPRAVA ZA ŽELJEZNIČKU INFRASTRUKTURU I PROMET&amp;R&amp;P</oddFooter>
  </headerFooter>
  <rowBreaks count="2" manualBreakCount="2">
    <brk id="12" max="9" man="1"/>
    <brk id="19" max="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3"/>
  <sheetViews>
    <sheetView view="pageBreakPreview" zoomScale="80" zoomScaleNormal="60" zoomScaleSheetLayoutView="80" workbookViewId="0">
      <selection activeCell="A2" sqref="A2:H2"/>
    </sheetView>
  </sheetViews>
  <sheetFormatPr defaultColWidth="8.85546875" defaultRowHeight="12.75"/>
  <cols>
    <col min="1" max="1" width="12.7109375" style="1" customWidth="1"/>
    <col min="2" max="2" width="54.7109375" style="10" customWidth="1"/>
    <col min="3" max="3" width="39.7109375" style="10" customWidth="1"/>
    <col min="4" max="5" width="24.7109375" style="10" customWidth="1"/>
    <col min="6" max="6" width="46.7109375" style="10" customWidth="1"/>
    <col min="7" max="7" width="33.7109375" style="10" customWidth="1"/>
    <col min="8" max="8" width="44.7109375" style="10" customWidth="1"/>
    <col min="9" max="16384" width="8.85546875" style="1"/>
  </cols>
  <sheetData>
    <row r="1" spans="1:18" s="175" customFormat="1" ht="39.950000000000003" customHeight="1">
      <c r="A1" s="518" t="s">
        <v>168</v>
      </c>
      <c r="B1" s="518"/>
      <c r="C1" s="518"/>
      <c r="D1" s="518"/>
      <c r="E1" s="518"/>
      <c r="F1" s="518"/>
      <c r="G1" s="518"/>
      <c r="H1" s="518"/>
    </row>
    <row r="2" spans="1:18" s="48" customFormat="1" ht="39.950000000000003" customHeight="1">
      <c r="A2" s="451" t="s">
        <v>2325</v>
      </c>
      <c r="B2" s="451"/>
      <c r="C2" s="451"/>
      <c r="D2" s="451"/>
      <c r="E2" s="451"/>
      <c r="F2" s="451"/>
      <c r="G2" s="451"/>
      <c r="H2" s="451"/>
    </row>
    <row r="3" spans="1:18" s="3" customFormat="1" ht="60" customHeight="1">
      <c r="A3" s="128" t="s">
        <v>1</v>
      </c>
      <c r="B3" s="128" t="s">
        <v>545</v>
      </c>
      <c r="C3" s="125" t="s">
        <v>2</v>
      </c>
      <c r="D3" s="128" t="s">
        <v>3</v>
      </c>
      <c r="E3" s="128" t="s">
        <v>4</v>
      </c>
      <c r="F3" s="128" t="s">
        <v>2330</v>
      </c>
      <c r="G3" s="128" t="s">
        <v>2328</v>
      </c>
      <c r="H3" s="128" t="s">
        <v>2327</v>
      </c>
      <c r="I3" s="1"/>
      <c r="J3" s="1"/>
      <c r="K3" s="1"/>
      <c r="L3" s="1"/>
      <c r="M3" s="1"/>
      <c r="N3" s="1"/>
      <c r="O3" s="1"/>
      <c r="P3" s="1"/>
      <c r="Q3" s="1"/>
      <c r="R3" s="1"/>
    </row>
    <row r="4" spans="1:18" s="2" customFormat="1" ht="39.950000000000003" customHeight="1">
      <c r="A4" s="447" t="s">
        <v>169</v>
      </c>
      <c r="B4" s="447"/>
      <c r="C4" s="447"/>
      <c r="D4" s="447"/>
      <c r="E4" s="447"/>
      <c r="F4" s="447"/>
      <c r="G4" s="447"/>
      <c r="H4" s="447"/>
    </row>
    <row r="5" spans="1:18" ht="99.75" customHeight="1">
      <c r="A5" s="448" t="s">
        <v>613</v>
      </c>
      <c r="B5" s="449" t="s">
        <v>170</v>
      </c>
      <c r="C5" s="187" t="s">
        <v>1608</v>
      </c>
      <c r="D5" s="185" t="s">
        <v>171</v>
      </c>
      <c r="E5" s="185" t="s">
        <v>1886</v>
      </c>
      <c r="F5" s="185">
        <v>4</v>
      </c>
      <c r="G5" s="180" t="s">
        <v>2360</v>
      </c>
      <c r="H5" s="201"/>
    </row>
    <row r="6" spans="1:18" ht="114" customHeight="1">
      <c r="A6" s="448"/>
      <c r="B6" s="449"/>
      <c r="C6" s="187" t="s">
        <v>176</v>
      </c>
      <c r="D6" s="185" t="s">
        <v>1887</v>
      </c>
      <c r="E6" s="185" t="s">
        <v>1888</v>
      </c>
      <c r="F6" s="185">
        <v>7</v>
      </c>
      <c r="G6" s="180" t="s">
        <v>2360</v>
      </c>
      <c r="H6" s="201"/>
    </row>
    <row r="7" spans="1:18" ht="84" customHeight="1">
      <c r="A7" s="448"/>
      <c r="B7" s="449"/>
      <c r="C7" s="187" t="s">
        <v>182</v>
      </c>
      <c r="D7" s="185" t="s">
        <v>202</v>
      </c>
      <c r="E7" s="185" t="s">
        <v>1889</v>
      </c>
      <c r="F7" s="185">
        <v>2</v>
      </c>
      <c r="G7" s="180" t="s">
        <v>2360</v>
      </c>
      <c r="H7" s="201"/>
    </row>
    <row r="8" spans="1:18" ht="118.5" customHeight="1">
      <c r="A8" s="448"/>
      <c r="B8" s="449"/>
      <c r="C8" s="187" t="s">
        <v>186</v>
      </c>
      <c r="D8" s="185" t="s">
        <v>187</v>
      </c>
      <c r="E8" s="185" t="s">
        <v>1759</v>
      </c>
      <c r="F8" s="186">
        <v>1</v>
      </c>
      <c r="G8" s="180" t="s">
        <v>2359</v>
      </c>
      <c r="H8" s="201"/>
    </row>
    <row r="9" spans="1:18" ht="77.25" customHeight="1">
      <c r="A9" s="182" t="s">
        <v>191</v>
      </c>
      <c r="B9" s="183" t="s">
        <v>192</v>
      </c>
      <c r="C9" s="187" t="s">
        <v>193</v>
      </c>
      <c r="D9" s="185" t="s">
        <v>1890</v>
      </c>
      <c r="E9" s="185" t="s">
        <v>1891</v>
      </c>
      <c r="F9" s="112">
        <v>3900</v>
      </c>
      <c r="G9" s="180" t="s">
        <v>2360</v>
      </c>
      <c r="H9" s="180"/>
    </row>
    <row r="10" spans="1:18" ht="133.5" customHeight="1">
      <c r="A10" s="182" t="s">
        <v>199</v>
      </c>
      <c r="B10" s="183" t="s">
        <v>200</v>
      </c>
      <c r="C10" s="187" t="s">
        <v>201</v>
      </c>
      <c r="D10" s="185" t="s">
        <v>202</v>
      </c>
      <c r="E10" s="185" t="s">
        <v>1892</v>
      </c>
      <c r="F10" s="185">
        <v>2</v>
      </c>
      <c r="G10" s="180" t="s">
        <v>2360</v>
      </c>
      <c r="H10" s="180"/>
    </row>
    <row r="11" spans="1:18" ht="105" customHeight="1">
      <c r="A11" s="448" t="s">
        <v>2323</v>
      </c>
      <c r="B11" s="453" t="s">
        <v>1893</v>
      </c>
      <c r="C11" s="143" t="s">
        <v>209</v>
      </c>
      <c r="D11" s="185" t="s">
        <v>1894</v>
      </c>
      <c r="E11" s="185" t="s">
        <v>1895</v>
      </c>
      <c r="F11" s="185">
        <v>0</v>
      </c>
      <c r="G11" s="180" t="s">
        <v>2360</v>
      </c>
      <c r="H11" s="183" t="s">
        <v>2386</v>
      </c>
    </row>
    <row r="12" spans="1:18" ht="111" customHeight="1">
      <c r="A12" s="448"/>
      <c r="B12" s="453"/>
      <c r="C12" s="143" t="s">
        <v>213</v>
      </c>
      <c r="D12" s="185" t="s">
        <v>1896</v>
      </c>
      <c r="E12" s="185" t="s">
        <v>1897</v>
      </c>
      <c r="F12" s="186">
        <v>1</v>
      </c>
      <c r="G12" s="182" t="s">
        <v>2359</v>
      </c>
      <c r="H12" s="179"/>
    </row>
    <row r="13" spans="1:18" s="4" customFormat="1" ht="39.950000000000003" customHeight="1">
      <c r="A13" s="447" t="s">
        <v>223</v>
      </c>
      <c r="B13" s="447"/>
      <c r="C13" s="447"/>
      <c r="D13" s="447"/>
      <c r="E13" s="447"/>
      <c r="F13" s="447"/>
      <c r="G13" s="447"/>
      <c r="H13" s="447"/>
    </row>
    <row r="14" spans="1:18" ht="111.75" customHeight="1">
      <c r="A14" s="448" t="s">
        <v>224</v>
      </c>
      <c r="B14" s="449" t="s">
        <v>225</v>
      </c>
      <c r="C14" s="187" t="s">
        <v>2235</v>
      </c>
      <c r="D14" s="55" t="s">
        <v>158</v>
      </c>
      <c r="E14" s="55" t="s">
        <v>2236</v>
      </c>
      <c r="F14" s="55" t="s">
        <v>2387</v>
      </c>
      <c r="G14" s="182" t="s">
        <v>2388</v>
      </c>
      <c r="H14" s="181" t="s">
        <v>2389</v>
      </c>
    </row>
    <row r="15" spans="1:18" ht="84" customHeight="1">
      <c r="A15" s="448"/>
      <c r="B15" s="449"/>
      <c r="C15" s="187" t="s">
        <v>2237</v>
      </c>
      <c r="D15" s="186" t="s">
        <v>158</v>
      </c>
      <c r="E15" s="186" t="s">
        <v>2238</v>
      </c>
      <c r="F15" s="185">
        <v>11</v>
      </c>
      <c r="G15" s="235" t="s">
        <v>2360</v>
      </c>
      <c r="H15" s="113"/>
    </row>
    <row r="16" spans="1:18" ht="98.25" customHeight="1">
      <c r="A16" s="448"/>
      <c r="B16" s="449"/>
      <c r="C16" s="187" t="s">
        <v>2239</v>
      </c>
      <c r="D16" s="55" t="s">
        <v>158</v>
      </c>
      <c r="E16" s="55" t="s">
        <v>2240</v>
      </c>
      <c r="F16" s="55">
        <v>0</v>
      </c>
      <c r="G16" s="235" t="s">
        <v>2360</v>
      </c>
      <c r="H16" s="238" t="s">
        <v>2390</v>
      </c>
    </row>
    <row r="17" spans="1:8" ht="137.25" customHeight="1">
      <c r="A17" s="182" t="s">
        <v>235</v>
      </c>
      <c r="B17" s="183" t="s">
        <v>1564</v>
      </c>
      <c r="C17" s="133" t="s">
        <v>236</v>
      </c>
      <c r="D17" s="186" t="s">
        <v>114</v>
      </c>
      <c r="E17" s="186" t="s">
        <v>1768</v>
      </c>
      <c r="F17" s="30">
        <v>0.28410000000000002</v>
      </c>
      <c r="G17" s="235" t="s">
        <v>2360</v>
      </c>
      <c r="H17" s="180"/>
    </row>
    <row r="18" spans="1:8" ht="84.75" customHeight="1">
      <c r="A18" s="182" t="s">
        <v>242</v>
      </c>
      <c r="B18" s="183" t="s">
        <v>243</v>
      </c>
      <c r="C18" s="187" t="s">
        <v>244</v>
      </c>
      <c r="D18" s="186" t="s">
        <v>245</v>
      </c>
      <c r="E18" s="186" t="s">
        <v>1899</v>
      </c>
      <c r="F18" s="186">
        <v>0.75</v>
      </c>
      <c r="G18" s="235" t="s">
        <v>2360</v>
      </c>
      <c r="H18" s="180"/>
    </row>
    <row r="19" spans="1:8" ht="133.5" customHeight="1">
      <c r="A19" s="182" t="s">
        <v>251</v>
      </c>
      <c r="B19" s="183" t="s">
        <v>252</v>
      </c>
      <c r="C19" s="187" t="s">
        <v>253</v>
      </c>
      <c r="D19" s="186" t="s">
        <v>114</v>
      </c>
      <c r="E19" s="186" t="s">
        <v>1768</v>
      </c>
      <c r="F19" s="186">
        <v>1</v>
      </c>
      <c r="G19" s="180" t="s">
        <v>2359</v>
      </c>
      <c r="H19" s="180"/>
    </row>
    <row r="20" spans="1:8" ht="15" customHeight="1">
      <c r="A20" s="5"/>
      <c r="B20" s="6"/>
      <c r="C20" s="5"/>
      <c r="D20" s="5"/>
      <c r="E20" s="5"/>
      <c r="F20" s="5"/>
      <c r="G20" s="236"/>
      <c r="H20" s="5"/>
    </row>
    <row r="21" spans="1:8" ht="15">
      <c r="A21" s="5"/>
      <c r="B21" s="6"/>
      <c r="C21" s="5"/>
      <c r="D21" s="5"/>
      <c r="E21" s="5"/>
      <c r="F21" s="5"/>
      <c r="G21" s="236"/>
      <c r="H21" s="5"/>
    </row>
    <row r="22" spans="1:8" ht="15">
      <c r="A22" s="5"/>
      <c r="B22" s="6"/>
      <c r="C22" s="5"/>
      <c r="D22" s="5"/>
      <c r="E22" s="5"/>
      <c r="F22" s="5"/>
      <c r="G22" s="236"/>
      <c r="H22" s="5"/>
    </row>
    <row r="23" spans="1:8" ht="15">
      <c r="A23" s="5"/>
      <c r="B23" s="6"/>
      <c r="C23" s="5"/>
      <c r="D23" s="5"/>
      <c r="E23" s="5"/>
      <c r="F23" s="5"/>
      <c r="G23" s="236"/>
      <c r="H23" s="5"/>
    </row>
  </sheetData>
  <mergeCells count="10">
    <mergeCell ref="A13:H13"/>
    <mergeCell ref="A14:A16"/>
    <mergeCell ref="B14:B16"/>
    <mergeCell ref="A1:H1"/>
    <mergeCell ref="A2:H2"/>
    <mergeCell ref="A4:H4"/>
    <mergeCell ref="A5:A8"/>
    <mergeCell ref="B5:B8"/>
    <mergeCell ref="A11:A12"/>
    <mergeCell ref="B11:B12"/>
  </mergeCells>
  <pageMargins left="0.70866141732283472" right="0.70866141732283472" top="0.74803149606299213" bottom="0.74803149606299213" header="0.31496062992125984" footer="0.31496062992125984"/>
  <pageSetup paperSize="8" scale="68" firstPageNumber="84" fitToHeight="0" orientation="landscape" useFirstPageNumber="1" r:id="rId1"/>
  <headerFooter>
    <oddFooter>&amp;CPolugodišnji izvještaj o radu za 2026. godinu
UPRAVA ZRAČNOG PROMETA, ELEKTRONIČKIH KOMUNIKACIJA I POŠTE&amp;R&amp;P</oddFooter>
  </headerFooter>
  <rowBreaks count="1" manualBreakCount="1">
    <brk id="12"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view="pageBreakPreview" zoomScale="80" zoomScaleNormal="60" zoomScaleSheetLayoutView="80" workbookViewId="0">
      <selection activeCell="A2" sqref="A2:H2"/>
    </sheetView>
  </sheetViews>
  <sheetFormatPr defaultColWidth="8.85546875" defaultRowHeight="12.75"/>
  <cols>
    <col min="1" max="1" width="14.7109375" style="1" customWidth="1"/>
    <col min="2" max="2" width="44.7109375" style="10" customWidth="1"/>
    <col min="3" max="3" width="39.7109375" style="10" customWidth="1"/>
    <col min="4" max="4" width="15.7109375" style="10" customWidth="1"/>
    <col min="5" max="5" width="35.7109375" style="10" customWidth="1"/>
    <col min="6" max="7" width="20.7109375" style="10" customWidth="1"/>
    <col min="8" max="8" width="30.7109375" style="10" customWidth="1"/>
    <col min="9" max="9" width="33.7109375" style="10" customWidth="1"/>
    <col min="10" max="10" width="45.7109375" style="10" customWidth="1"/>
    <col min="11" max="16384" width="8.85546875" style="1"/>
  </cols>
  <sheetData>
    <row r="1" spans="1:20" s="2" customFormat="1" ht="39.950000000000003" customHeight="1">
      <c r="A1" s="518" t="s">
        <v>168</v>
      </c>
      <c r="B1" s="518"/>
      <c r="C1" s="518"/>
      <c r="D1" s="518"/>
      <c r="E1" s="518"/>
      <c r="F1" s="518"/>
      <c r="G1" s="518"/>
      <c r="H1" s="518"/>
      <c r="I1" s="518"/>
      <c r="J1" s="518"/>
    </row>
    <row r="2" spans="1:20" s="48" customFormat="1" ht="39.950000000000003" customHeight="1">
      <c r="A2" s="451" t="s">
        <v>2326</v>
      </c>
      <c r="B2" s="451"/>
      <c r="C2" s="451"/>
      <c r="D2" s="451"/>
      <c r="E2" s="451"/>
      <c r="F2" s="451"/>
      <c r="G2" s="451"/>
      <c r="H2" s="451"/>
      <c r="I2" s="451"/>
      <c r="J2" s="451"/>
    </row>
    <row r="3" spans="1:20" s="3" customFormat="1" ht="60" customHeight="1">
      <c r="A3" s="128" t="s">
        <v>5</v>
      </c>
      <c r="B3" s="128" t="s">
        <v>6</v>
      </c>
      <c r="C3" s="128" t="s">
        <v>7</v>
      </c>
      <c r="D3" s="128" t="s">
        <v>8</v>
      </c>
      <c r="E3" s="128" t="s">
        <v>2329</v>
      </c>
      <c r="F3" s="128" t="s">
        <v>9</v>
      </c>
      <c r="G3" s="128" t="s">
        <v>10</v>
      </c>
      <c r="H3" s="128" t="s">
        <v>11</v>
      </c>
      <c r="I3" s="128" t="s">
        <v>2328</v>
      </c>
      <c r="J3" s="128" t="s">
        <v>2327</v>
      </c>
      <c r="K3" s="1"/>
      <c r="L3" s="1"/>
      <c r="M3" s="1"/>
      <c r="N3" s="1"/>
      <c r="O3" s="1"/>
      <c r="P3" s="1"/>
      <c r="Q3" s="1"/>
      <c r="R3" s="1"/>
      <c r="S3" s="1"/>
      <c r="T3" s="1"/>
    </row>
    <row r="4" spans="1:20" s="2" customFormat="1" ht="39.950000000000003" customHeight="1">
      <c r="A4" s="447" t="s">
        <v>169</v>
      </c>
      <c r="B4" s="447"/>
      <c r="C4" s="447"/>
      <c r="D4" s="447"/>
      <c r="E4" s="447"/>
      <c r="F4" s="447"/>
      <c r="G4" s="447"/>
      <c r="H4" s="447"/>
      <c r="I4" s="447"/>
      <c r="J4" s="447"/>
    </row>
    <row r="5" spans="1:20" ht="82.5" customHeight="1">
      <c r="A5" s="535" t="s">
        <v>172</v>
      </c>
      <c r="B5" s="536" t="s">
        <v>1606</v>
      </c>
      <c r="C5" s="187" t="s">
        <v>173</v>
      </c>
      <c r="D5" s="95">
        <v>1</v>
      </c>
      <c r="E5" s="95">
        <v>0.9</v>
      </c>
      <c r="F5" s="491" t="s">
        <v>1760</v>
      </c>
      <c r="G5" s="486" t="s">
        <v>1607</v>
      </c>
      <c r="H5" s="448" t="s">
        <v>174</v>
      </c>
      <c r="I5" s="182" t="s">
        <v>2360</v>
      </c>
      <c r="J5" s="114"/>
    </row>
    <row r="6" spans="1:20" ht="77.25" customHeight="1">
      <c r="A6" s="535"/>
      <c r="B6" s="536"/>
      <c r="C6" s="187" t="s">
        <v>175</v>
      </c>
      <c r="D6" s="95">
        <v>1</v>
      </c>
      <c r="E6" s="95">
        <v>1</v>
      </c>
      <c r="F6" s="491"/>
      <c r="G6" s="486"/>
      <c r="H6" s="448"/>
      <c r="I6" s="182" t="s">
        <v>2359</v>
      </c>
      <c r="J6" s="114"/>
    </row>
    <row r="7" spans="1:20" ht="114" customHeight="1">
      <c r="A7" s="201" t="s">
        <v>177</v>
      </c>
      <c r="B7" s="191" t="s">
        <v>178</v>
      </c>
      <c r="C7" s="187" t="s">
        <v>179</v>
      </c>
      <c r="D7" s="112">
        <v>1</v>
      </c>
      <c r="E7" s="112">
        <v>0</v>
      </c>
      <c r="F7" s="491"/>
      <c r="G7" s="486" t="s">
        <v>180</v>
      </c>
      <c r="H7" s="182" t="s">
        <v>181</v>
      </c>
      <c r="I7" s="182" t="s">
        <v>2360</v>
      </c>
      <c r="J7" s="239" t="s">
        <v>2386</v>
      </c>
    </row>
    <row r="8" spans="1:20" ht="84" customHeight="1">
      <c r="A8" s="201" t="s">
        <v>1749</v>
      </c>
      <c r="B8" s="191" t="s">
        <v>183</v>
      </c>
      <c r="C8" s="187" t="s">
        <v>184</v>
      </c>
      <c r="D8" s="186">
        <v>1</v>
      </c>
      <c r="E8" s="186">
        <v>0.5</v>
      </c>
      <c r="F8" s="491"/>
      <c r="G8" s="486"/>
      <c r="H8" s="182" t="s">
        <v>185</v>
      </c>
      <c r="I8" s="182" t="s">
        <v>2360</v>
      </c>
      <c r="J8" s="201"/>
    </row>
    <row r="9" spans="1:20" ht="118.5" customHeight="1">
      <c r="A9" s="201" t="s">
        <v>1750</v>
      </c>
      <c r="B9" s="191" t="s">
        <v>188</v>
      </c>
      <c r="C9" s="187" t="s">
        <v>189</v>
      </c>
      <c r="D9" s="112">
        <v>1</v>
      </c>
      <c r="E9" s="112">
        <v>1</v>
      </c>
      <c r="F9" s="491"/>
      <c r="G9" s="486"/>
      <c r="H9" s="182" t="s">
        <v>190</v>
      </c>
      <c r="I9" s="182" t="s">
        <v>2359</v>
      </c>
      <c r="J9" s="201"/>
    </row>
    <row r="10" spans="1:20" ht="77.25" customHeight="1">
      <c r="A10" s="180" t="s">
        <v>194</v>
      </c>
      <c r="B10" s="189" t="s">
        <v>195</v>
      </c>
      <c r="C10" s="187" t="s">
        <v>196</v>
      </c>
      <c r="D10" s="112">
        <v>2</v>
      </c>
      <c r="E10" s="112">
        <v>2</v>
      </c>
      <c r="F10" s="192" t="s">
        <v>1760</v>
      </c>
      <c r="G10" s="189" t="s">
        <v>197</v>
      </c>
      <c r="H10" s="193" t="s">
        <v>198</v>
      </c>
      <c r="I10" s="182" t="s">
        <v>2359</v>
      </c>
      <c r="J10" s="180"/>
    </row>
    <row r="11" spans="1:20" ht="108.75" customHeight="1">
      <c r="A11" s="180" t="s">
        <v>203</v>
      </c>
      <c r="B11" s="191" t="s">
        <v>1609</v>
      </c>
      <c r="C11" s="187" t="s">
        <v>204</v>
      </c>
      <c r="D11" s="15">
        <v>3</v>
      </c>
      <c r="E11" s="15">
        <v>2</v>
      </c>
      <c r="F11" s="491" t="s">
        <v>1760</v>
      </c>
      <c r="G11" s="486" t="s">
        <v>197</v>
      </c>
      <c r="H11" s="492" t="s">
        <v>205</v>
      </c>
      <c r="I11" s="193" t="s">
        <v>2360</v>
      </c>
      <c r="J11" s="180"/>
    </row>
    <row r="12" spans="1:20" ht="131.25" customHeight="1">
      <c r="A12" s="452" t="s">
        <v>206</v>
      </c>
      <c r="B12" s="490" t="s">
        <v>207</v>
      </c>
      <c r="C12" s="187" t="s">
        <v>1562</v>
      </c>
      <c r="D12" s="95">
        <v>1</v>
      </c>
      <c r="E12" s="95">
        <v>0.5</v>
      </c>
      <c r="F12" s="491"/>
      <c r="G12" s="486"/>
      <c r="H12" s="492"/>
      <c r="I12" s="193" t="s">
        <v>2360</v>
      </c>
      <c r="J12" s="113"/>
    </row>
    <row r="13" spans="1:20" ht="84.75" customHeight="1">
      <c r="A13" s="452"/>
      <c r="B13" s="490"/>
      <c r="C13" s="187" t="s">
        <v>208</v>
      </c>
      <c r="D13" s="95">
        <v>1</v>
      </c>
      <c r="E13" s="95">
        <v>0.7</v>
      </c>
      <c r="F13" s="491"/>
      <c r="G13" s="486"/>
      <c r="H13" s="492"/>
      <c r="I13" s="193" t="s">
        <v>2360</v>
      </c>
      <c r="J13" s="113"/>
    </row>
    <row r="14" spans="1:20" ht="74.25" customHeight="1">
      <c r="A14" s="182" t="s">
        <v>210</v>
      </c>
      <c r="B14" s="191" t="s">
        <v>211</v>
      </c>
      <c r="C14" s="187" t="s">
        <v>212</v>
      </c>
      <c r="D14" s="112">
        <v>3</v>
      </c>
      <c r="E14" s="112">
        <v>0</v>
      </c>
      <c r="F14" s="491" t="s">
        <v>1760</v>
      </c>
      <c r="G14" s="486" t="s">
        <v>1563</v>
      </c>
      <c r="H14" s="492" t="s">
        <v>14</v>
      </c>
      <c r="I14" s="193" t="s">
        <v>2360</v>
      </c>
      <c r="J14" s="183" t="s">
        <v>2386</v>
      </c>
    </row>
    <row r="15" spans="1:20" ht="97.5" customHeight="1">
      <c r="A15" s="433" t="s">
        <v>214</v>
      </c>
      <c r="B15" s="521" t="s">
        <v>215</v>
      </c>
      <c r="C15" s="144" t="s">
        <v>216</v>
      </c>
      <c r="D15" s="186">
        <v>1</v>
      </c>
      <c r="E15" s="186">
        <v>1</v>
      </c>
      <c r="F15" s="491"/>
      <c r="G15" s="486"/>
      <c r="H15" s="492"/>
      <c r="I15" s="195" t="s">
        <v>2359</v>
      </c>
      <c r="J15" s="196"/>
    </row>
    <row r="16" spans="1:20" ht="88.5" customHeight="1">
      <c r="A16" s="532"/>
      <c r="B16" s="534"/>
      <c r="C16" s="144" t="s">
        <v>261</v>
      </c>
      <c r="D16" s="186">
        <v>1</v>
      </c>
      <c r="E16" s="186">
        <v>0.8</v>
      </c>
      <c r="F16" s="491"/>
      <c r="G16" s="486"/>
      <c r="H16" s="492"/>
      <c r="I16" s="193" t="s">
        <v>2360</v>
      </c>
      <c r="J16" s="193"/>
    </row>
    <row r="17" spans="1:10" ht="70.5" customHeight="1">
      <c r="A17" s="433" t="s">
        <v>217</v>
      </c>
      <c r="B17" s="521" t="s">
        <v>1898</v>
      </c>
      <c r="C17" s="144" t="s">
        <v>218</v>
      </c>
      <c r="D17" s="186">
        <v>1</v>
      </c>
      <c r="E17" s="186">
        <v>0.7</v>
      </c>
      <c r="F17" s="491"/>
      <c r="G17" s="486"/>
      <c r="H17" s="492"/>
      <c r="I17" s="195" t="s">
        <v>2360</v>
      </c>
      <c r="J17" s="196"/>
    </row>
    <row r="18" spans="1:10" ht="79.5" customHeight="1">
      <c r="A18" s="443"/>
      <c r="B18" s="533"/>
      <c r="C18" s="144" t="s">
        <v>219</v>
      </c>
      <c r="D18" s="186">
        <v>1</v>
      </c>
      <c r="E18" s="186">
        <v>0.9</v>
      </c>
      <c r="F18" s="491"/>
      <c r="G18" s="486"/>
      <c r="H18" s="492"/>
      <c r="I18" s="195" t="s">
        <v>2360</v>
      </c>
      <c r="J18" s="205"/>
    </row>
    <row r="19" spans="1:10" ht="75" customHeight="1">
      <c r="A19" s="532"/>
      <c r="B19" s="534"/>
      <c r="C19" s="144" t="s">
        <v>268</v>
      </c>
      <c r="D19" s="186">
        <v>1</v>
      </c>
      <c r="E19" s="186">
        <v>0.95</v>
      </c>
      <c r="F19" s="491"/>
      <c r="G19" s="486"/>
      <c r="H19" s="492"/>
      <c r="I19" s="193" t="s">
        <v>2360</v>
      </c>
      <c r="J19" s="193"/>
    </row>
    <row r="20" spans="1:10" ht="57.75" customHeight="1">
      <c r="A20" s="182" t="s">
        <v>220</v>
      </c>
      <c r="B20" s="191" t="s">
        <v>221</v>
      </c>
      <c r="C20" s="144" t="s">
        <v>222</v>
      </c>
      <c r="D20" s="186">
        <v>1</v>
      </c>
      <c r="E20" s="186">
        <v>0.6</v>
      </c>
      <c r="F20" s="491"/>
      <c r="G20" s="486"/>
      <c r="H20" s="492"/>
      <c r="I20" s="193" t="s">
        <v>2360</v>
      </c>
      <c r="J20" s="182"/>
    </row>
    <row r="21" spans="1:10" s="4" customFormat="1" ht="39.950000000000003" customHeight="1">
      <c r="A21" s="447" t="s">
        <v>223</v>
      </c>
      <c r="B21" s="447"/>
      <c r="C21" s="447"/>
      <c r="D21" s="447"/>
      <c r="E21" s="447"/>
      <c r="F21" s="447"/>
      <c r="G21" s="447"/>
      <c r="H21" s="447"/>
      <c r="I21" s="447"/>
      <c r="J21" s="447"/>
    </row>
    <row r="22" spans="1:10" ht="111.75" customHeight="1">
      <c r="A22" s="180" t="s">
        <v>226</v>
      </c>
      <c r="B22" s="11" t="s">
        <v>1610</v>
      </c>
      <c r="C22" s="144" t="s">
        <v>1611</v>
      </c>
      <c r="D22" s="194" t="s">
        <v>227</v>
      </c>
      <c r="E22" s="194">
        <v>1</v>
      </c>
      <c r="F22" s="491" t="s">
        <v>1760</v>
      </c>
      <c r="G22" s="490" t="s">
        <v>228</v>
      </c>
      <c r="H22" s="448" t="s">
        <v>229</v>
      </c>
      <c r="I22" s="182" t="s">
        <v>2359</v>
      </c>
      <c r="J22" s="180"/>
    </row>
    <row r="23" spans="1:10" ht="117" customHeight="1">
      <c r="A23" s="180" t="s">
        <v>231</v>
      </c>
      <c r="B23" s="191" t="s">
        <v>232</v>
      </c>
      <c r="C23" s="187" t="s">
        <v>233</v>
      </c>
      <c r="D23" s="190">
        <v>1</v>
      </c>
      <c r="E23" s="190">
        <v>1</v>
      </c>
      <c r="F23" s="491"/>
      <c r="G23" s="490"/>
      <c r="H23" s="492"/>
      <c r="I23" s="182" t="s">
        <v>2359</v>
      </c>
      <c r="J23" s="180"/>
    </row>
    <row r="24" spans="1:10" ht="137.25" customHeight="1">
      <c r="A24" s="180" t="s">
        <v>237</v>
      </c>
      <c r="B24" s="191" t="s">
        <v>238</v>
      </c>
      <c r="C24" s="187" t="s">
        <v>239</v>
      </c>
      <c r="D24" s="186">
        <v>1</v>
      </c>
      <c r="E24" s="30">
        <v>0.28410000000000002</v>
      </c>
      <c r="F24" s="192" t="s">
        <v>1760</v>
      </c>
      <c r="G24" s="191" t="s">
        <v>240</v>
      </c>
      <c r="H24" s="182" t="s">
        <v>241</v>
      </c>
      <c r="I24" s="182" t="s">
        <v>2360</v>
      </c>
      <c r="J24" s="180"/>
    </row>
    <row r="25" spans="1:10" ht="86.25" customHeight="1">
      <c r="A25" s="180" t="s">
        <v>246</v>
      </c>
      <c r="B25" s="191" t="s">
        <v>247</v>
      </c>
      <c r="C25" s="187" t="s">
        <v>248</v>
      </c>
      <c r="D25" s="194" t="s">
        <v>249</v>
      </c>
      <c r="E25" s="194">
        <v>1</v>
      </c>
      <c r="F25" s="192" t="s">
        <v>1760</v>
      </c>
      <c r="G25" s="191" t="s">
        <v>228</v>
      </c>
      <c r="H25" s="193" t="s">
        <v>250</v>
      </c>
      <c r="I25" s="182" t="s">
        <v>2359</v>
      </c>
      <c r="J25" s="180"/>
    </row>
    <row r="26" spans="1:10" ht="60" customHeight="1">
      <c r="A26" s="452" t="s">
        <v>254</v>
      </c>
      <c r="B26" s="490" t="s">
        <v>255</v>
      </c>
      <c r="C26" s="184" t="s">
        <v>258</v>
      </c>
      <c r="D26" s="197">
        <v>1</v>
      </c>
      <c r="E26" s="197">
        <v>2</v>
      </c>
      <c r="F26" s="491" t="s">
        <v>1760</v>
      </c>
      <c r="G26" s="531" t="s">
        <v>256</v>
      </c>
      <c r="H26" s="448" t="s">
        <v>257</v>
      </c>
      <c r="I26" s="182" t="s">
        <v>2359</v>
      </c>
      <c r="J26" s="113"/>
    </row>
    <row r="27" spans="1:10" ht="76.5" customHeight="1">
      <c r="A27" s="452"/>
      <c r="B27" s="490"/>
      <c r="C27" s="187" t="s">
        <v>1900</v>
      </c>
      <c r="D27" s="190">
        <v>1</v>
      </c>
      <c r="E27" s="190">
        <v>0</v>
      </c>
      <c r="F27" s="491"/>
      <c r="G27" s="531"/>
      <c r="H27" s="448"/>
      <c r="I27" s="182" t="s">
        <v>2360</v>
      </c>
      <c r="J27" s="205" t="s">
        <v>2386</v>
      </c>
    </row>
    <row r="28" spans="1:10" ht="81" customHeight="1">
      <c r="A28" s="448" t="s">
        <v>259</v>
      </c>
      <c r="B28" s="490" t="s">
        <v>260</v>
      </c>
      <c r="C28" s="187" t="s">
        <v>261</v>
      </c>
      <c r="D28" s="95">
        <v>1</v>
      </c>
      <c r="E28" s="95">
        <v>1</v>
      </c>
      <c r="F28" s="491"/>
      <c r="G28" s="531"/>
      <c r="H28" s="448"/>
      <c r="I28" s="182" t="s">
        <v>2359</v>
      </c>
      <c r="J28" s="205"/>
    </row>
    <row r="29" spans="1:10" ht="83.25" customHeight="1">
      <c r="A29" s="448"/>
      <c r="B29" s="490"/>
      <c r="C29" s="187" t="s">
        <v>262</v>
      </c>
      <c r="D29" s="190">
        <v>50</v>
      </c>
      <c r="E29" s="190">
        <v>52</v>
      </c>
      <c r="F29" s="491"/>
      <c r="G29" s="531"/>
      <c r="H29" s="448"/>
      <c r="I29" s="182" t="s">
        <v>2359</v>
      </c>
      <c r="J29" s="205"/>
    </row>
    <row r="30" spans="1:10" ht="93.75" customHeight="1">
      <c r="A30" s="448" t="s">
        <v>263</v>
      </c>
      <c r="B30" s="490" t="s">
        <v>264</v>
      </c>
      <c r="C30" s="187" t="s">
        <v>265</v>
      </c>
      <c r="D30" s="95">
        <v>1</v>
      </c>
      <c r="E30" s="237">
        <v>0.25540000000000002</v>
      </c>
      <c r="F30" s="491"/>
      <c r="G30" s="531"/>
      <c r="H30" s="448"/>
      <c r="I30" s="182" t="s">
        <v>2360</v>
      </c>
      <c r="J30" s="205"/>
    </row>
    <row r="31" spans="1:10" ht="76.5" customHeight="1">
      <c r="A31" s="448"/>
      <c r="B31" s="490"/>
      <c r="C31" s="187" t="s">
        <v>1565</v>
      </c>
      <c r="D31" s="95">
        <v>1</v>
      </c>
      <c r="E31" s="95">
        <v>1</v>
      </c>
      <c r="F31" s="491"/>
      <c r="G31" s="531"/>
      <c r="H31" s="448"/>
      <c r="I31" s="182" t="s">
        <v>2359</v>
      </c>
      <c r="J31" s="205"/>
    </row>
    <row r="32" spans="1:10" ht="57.75" customHeight="1">
      <c r="A32" s="448" t="s">
        <v>266</v>
      </c>
      <c r="B32" s="490" t="s">
        <v>89</v>
      </c>
      <c r="C32" s="187" t="s">
        <v>267</v>
      </c>
      <c r="D32" s="95">
        <v>1</v>
      </c>
      <c r="E32" s="95">
        <v>1</v>
      </c>
      <c r="F32" s="491"/>
      <c r="G32" s="531"/>
      <c r="H32" s="448"/>
      <c r="I32" s="182" t="s">
        <v>2359</v>
      </c>
      <c r="J32" s="205"/>
    </row>
    <row r="33" spans="1:10" ht="112.5" customHeight="1">
      <c r="A33" s="448"/>
      <c r="B33" s="490"/>
      <c r="C33" s="187" t="s">
        <v>1751</v>
      </c>
      <c r="D33" s="95">
        <v>1</v>
      </c>
      <c r="E33" s="95">
        <v>1</v>
      </c>
      <c r="F33" s="491"/>
      <c r="G33" s="531"/>
      <c r="H33" s="448"/>
      <c r="I33" s="182" t="s">
        <v>2359</v>
      </c>
      <c r="J33" s="205"/>
    </row>
    <row r="34" spans="1:10" ht="81.75" customHeight="1">
      <c r="A34" s="448"/>
      <c r="B34" s="490"/>
      <c r="C34" s="187" t="s">
        <v>268</v>
      </c>
      <c r="D34" s="95">
        <v>1</v>
      </c>
      <c r="E34" s="95">
        <v>0</v>
      </c>
      <c r="F34" s="491"/>
      <c r="G34" s="531"/>
      <c r="H34" s="448"/>
      <c r="I34" s="182" t="s">
        <v>2360</v>
      </c>
      <c r="J34" s="205" t="s">
        <v>2386</v>
      </c>
    </row>
    <row r="35" spans="1:10" ht="49.5" customHeight="1">
      <c r="A35" s="448"/>
      <c r="B35" s="490"/>
      <c r="C35" s="187" t="s">
        <v>269</v>
      </c>
      <c r="D35" s="190">
        <v>2</v>
      </c>
      <c r="E35" s="190">
        <v>1</v>
      </c>
      <c r="F35" s="491"/>
      <c r="G35" s="531"/>
      <c r="H35" s="448"/>
      <c r="I35" s="182" t="s">
        <v>2360</v>
      </c>
      <c r="J35" s="205"/>
    </row>
    <row r="36" spans="1:10" ht="15" customHeight="1">
      <c r="A36" s="5"/>
      <c r="B36" s="6"/>
      <c r="C36" s="5"/>
      <c r="D36" s="5"/>
      <c r="E36" s="5"/>
      <c r="F36" s="5"/>
      <c r="G36" s="5"/>
      <c r="H36" s="5"/>
      <c r="I36" s="5"/>
      <c r="J36" s="5"/>
    </row>
    <row r="37" spans="1:10" ht="15">
      <c r="A37" s="5"/>
      <c r="B37" s="6"/>
      <c r="C37" s="5"/>
      <c r="D37" s="5"/>
      <c r="E37" s="5"/>
      <c r="F37" s="5"/>
      <c r="G37" s="5"/>
      <c r="H37" s="5"/>
      <c r="I37" s="5"/>
      <c r="J37" s="5"/>
    </row>
    <row r="38" spans="1:10" ht="15">
      <c r="A38" s="5"/>
      <c r="B38" s="6"/>
      <c r="C38" s="5"/>
      <c r="D38" s="5"/>
      <c r="E38" s="5"/>
      <c r="F38" s="5"/>
      <c r="G38" s="5"/>
      <c r="H38" s="5"/>
      <c r="I38" s="5"/>
      <c r="J38" s="5"/>
    </row>
    <row r="39" spans="1:10" ht="15">
      <c r="A39" s="5"/>
      <c r="B39" s="6"/>
      <c r="C39" s="5"/>
      <c r="D39" s="5"/>
      <c r="E39" s="5"/>
      <c r="F39" s="5"/>
      <c r="G39" s="5"/>
      <c r="H39" s="5"/>
      <c r="I39" s="5"/>
      <c r="J39" s="5"/>
    </row>
  </sheetData>
  <mergeCells count="36">
    <mergeCell ref="A1:J1"/>
    <mergeCell ref="A2:J2"/>
    <mergeCell ref="A4:J4"/>
    <mergeCell ref="A5:A6"/>
    <mergeCell ref="B5:B6"/>
    <mergeCell ref="F5:F9"/>
    <mergeCell ref="G5:G6"/>
    <mergeCell ref="H5:H6"/>
    <mergeCell ref="G7:G9"/>
    <mergeCell ref="F11:F13"/>
    <mergeCell ref="G11:G13"/>
    <mergeCell ref="H11:H13"/>
    <mergeCell ref="A12:A13"/>
    <mergeCell ref="B12:B13"/>
    <mergeCell ref="A17:A19"/>
    <mergeCell ref="B17:B19"/>
    <mergeCell ref="A21:J21"/>
    <mergeCell ref="F22:F23"/>
    <mergeCell ref="G22:G23"/>
    <mergeCell ref="H22:H23"/>
    <mergeCell ref="F14:F20"/>
    <mergeCell ref="G14:G20"/>
    <mergeCell ref="H14:H20"/>
    <mergeCell ref="A15:A16"/>
    <mergeCell ref="B15:B16"/>
    <mergeCell ref="H26:H35"/>
    <mergeCell ref="A28:A29"/>
    <mergeCell ref="B28:B29"/>
    <mergeCell ref="A30:A31"/>
    <mergeCell ref="B30:B31"/>
    <mergeCell ref="A32:A35"/>
    <mergeCell ref="B32:B35"/>
    <mergeCell ref="A26:A27"/>
    <mergeCell ref="B26:B27"/>
    <mergeCell ref="F26:F35"/>
    <mergeCell ref="G26:G35"/>
  </mergeCells>
  <pageMargins left="0.70866141732283472" right="0.70866141732283472" top="0.74803149606299213" bottom="0.74803149606299213" header="0.31496062992125984" footer="0.31496062992125984"/>
  <pageSetup paperSize="8" scale="64" firstPageNumber="86" fitToHeight="0" orientation="landscape" useFirstPageNumber="1" r:id="rId1"/>
  <headerFooter>
    <oddFooter>&amp;CPolugodišnji izvještaj o radu za 2026. godinu
UPRAVA ZRAČNOG PROMETA, ELEKTRONIČKIH KOMUNIKACIJA I POŠTE&amp;R&amp;P</oddFooter>
  </headerFooter>
  <rowBreaks count="2" manualBreakCount="2">
    <brk id="13" max="9" man="1"/>
    <brk id="25" max="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
  <sheetViews>
    <sheetView view="pageBreakPreview" zoomScale="80" zoomScaleNormal="60" zoomScaleSheetLayoutView="80" workbookViewId="0">
      <selection activeCell="A2" sqref="A2:H2"/>
    </sheetView>
  </sheetViews>
  <sheetFormatPr defaultColWidth="8.85546875" defaultRowHeight="12.75"/>
  <cols>
    <col min="1" max="1" width="12.7109375" style="1" customWidth="1"/>
    <col min="2" max="2" width="54.7109375" style="1" customWidth="1"/>
    <col min="3" max="3" width="39.7109375" style="1" customWidth="1"/>
    <col min="4" max="5" width="24.7109375" style="1" customWidth="1"/>
    <col min="6" max="6" width="46.7109375" style="1" customWidth="1"/>
    <col min="7" max="7" width="33.7109375" style="10" customWidth="1"/>
    <col min="8" max="8" width="44.7109375" style="1" customWidth="1"/>
    <col min="9" max="16384" width="8.85546875" style="1"/>
  </cols>
  <sheetData>
    <row r="1" spans="1:18" s="2" customFormat="1" ht="39.950000000000003" customHeight="1">
      <c r="A1" s="418" t="s">
        <v>2241</v>
      </c>
      <c r="B1" s="419"/>
      <c r="C1" s="419"/>
      <c r="D1" s="419"/>
      <c r="E1" s="419"/>
      <c r="F1" s="419"/>
      <c r="G1" s="419"/>
      <c r="H1" s="420"/>
    </row>
    <row r="2" spans="1:18" s="48" customFormat="1" ht="39.950000000000003" customHeight="1">
      <c r="A2" s="421" t="s">
        <v>2325</v>
      </c>
      <c r="B2" s="422"/>
      <c r="C2" s="422"/>
      <c r="D2" s="422"/>
      <c r="E2" s="422"/>
      <c r="F2" s="422"/>
      <c r="G2" s="422"/>
      <c r="H2" s="423"/>
    </row>
    <row r="3" spans="1:18" s="2" customFormat="1" ht="39.950000000000003" customHeight="1">
      <c r="A3" s="430" t="s">
        <v>450</v>
      </c>
      <c r="B3" s="431"/>
      <c r="C3" s="431"/>
      <c r="D3" s="431"/>
      <c r="E3" s="431"/>
      <c r="F3" s="431"/>
      <c r="G3" s="431"/>
      <c r="H3" s="432"/>
    </row>
    <row r="4" spans="1:18" s="3" customFormat="1" ht="60" customHeight="1">
      <c r="A4" s="128" t="s">
        <v>1</v>
      </c>
      <c r="B4" s="128" t="s">
        <v>545</v>
      </c>
      <c r="C4" s="125" t="s">
        <v>2</v>
      </c>
      <c r="D4" s="128" t="s">
        <v>3</v>
      </c>
      <c r="E4" s="128" t="s">
        <v>4</v>
      </c>
      <c r="F4" s="128" t="s">
        <v>2330</v>
      </c>
      <c r="G4" s="128" t="s">
        <v>2328</v>
      </c>
      <c r="H4" s="128" t="s">
        <v>2327</v>
      </c>
      <c r="I4" s="1"/>
      <c r="J4" s="1"/>
      <c r="K4" s="1"/>
      <c r="L4" s="1"/>
      <c r="M4" s="1"/>
      <c r="N4" s="1"/>
      <c r="O4" s="1"/>
      <c r="P4" s="1"/>
      <c r="Q4" s="1"/>
      <c r="R4" s="1"/>
    </row>
    <row r="5" spans="1:18" ht="96.75" customHeight="1">
      <c r="A5" s="264" t="s">
        <v>451</v>
      </c>
      <c r="B5" s="261" t="s">
        <v>452</v>
      </c>
      <c r="C5" s="124" t="s">
        <v>453</v>
      </c>
      <c r="D5" s="262" t="s">
        <v>230</v>
      </c>
      <c r="E5" s="262" t="s">
        <v>1768</v>
      </c>
      <c r="F5" s="262">
        <f>'B-Uprava za cest. pr., cest'!E5/'B-Uprava za cest. pr., cest'!D5</f>
        <v>0</v>
      </c>
      <c r="G5" s="264" t="s">
        <v>2395</v>
      </c>
      <c r="H5" s="264" t="str">
        <f>'B-Uprava za cest. pr., cest'!J5</f>
        <v>Svi akti predviđeni su za slanje u proceduru donošenja u drugoj polovici 2026. godine.</v>
      </c>
    </row>
    <row r="6" spans="1:18" ht="135.75" customHeight="1">
      <c r="A6" s="264" t="s">
        <v>457</v>
      </c>
      <c r="B6" s="261" t="s">
        <v>458</v>
      </c>
      <c r="C6" s="126" t="s">
        <v>459</v>
      </c>
      <c r="D6" s="262" t="s">
        <v>114</v>
      </c>
      <c r="E6" s="262" t="s">
        <v>1768</v>
      </c>
      <c r="F6" s="262">
        <f>'B-Uprava za cest. pr., cest'!E6/'B-Uprava za cest. pr., cest'!D6</f>
        <v>0.88</v>
      </c>
      <c r="G6" s="264" t="s">
        <v>2360</v>
      </c>
      <c r="H6" s="264"/>
    </row>
    <row r="7" spans="1:18" ht="96" customHeight="1">
      <c r="A7" s="256" t="s">
        <v>463</v>
      </c>
      <c r="B7" s="257" t="s">
        <v>464</v>
      </c>
      <c r="C7" s="141" t="s">
        <v>465</v>
      </c>
      <c r="D7" s="260" t="s">
        <v>114</v>
      </c>
      <c r="E7" s="260" t="s">
        <v>1768</v>
      </c>
      <c r="F7" s="89">
        <f>'B-Uprava za cest. pr., cest'!E7/('B-Uprava za cest. pr., cest'!D7+'B-Uprava za cest. pr., cest'!D8)</f>
        <v>0.76567656765676573</v>
      </c>
      <c r="G7" s="277" t="s">
        <v>2360</v>
      </c>
      <c r="H7" s="264"/>
    </row>
    <row r="8" spans="1:18" s="4" customFormat="1" ht="39.950000000000003" customHeight="1">
      <c r="A8" s="430" t="s">
        <v>469</v>
      </c>
      <c r="B8" s="431"/>
      <c r="C8" s="431"/>
      <c r="D8" s="431"/>
      <c r="E8" s="431"/>
      <c r="F8" s="431"/>
      <c r="G8" s="431"/>
      <c r="H8" s="432"/>
    </row>
    <row r="9" spans="1:18" ht="89.25" customHeight="1">
      <c r="A9" s="264" t="s">
        <v>470</v>
      </c>
      <c r="B9" s="261" t="s">
        <v>452</v>
      </c>
      <c r="C9" s="124" t="s">
        <v>453</v>
      </c>
      <c r="D9" s="262" t="s">
        <v>1274</v>
      </c>
      <c r="E9" s="262" t="s">
        <v>1768</v>
      </c>
      <c r="F9" s="262">
        <v>0.5</v>
      </c>
      <c r="G9" s="277" t="s">
        <v>2360</v>
      </c>
      <c r="H9" s="264"/>
    </row>
    <row r="10" spans="1:18" ht="146.25" customHeight="1">
      <c r="A10" s="264" t="s">
        <v>473</v>
      </c>
      <c r="B10" s="261" t="s">
        <v>136</v>
      </c>
      <c r="C10" s="126" t="s">
        <v>459</v>
      </c>
      <c r="D10" s="262" t="s">
        <v>1803</v>
      </c>
      <c r="E10" s="262" t="s">
        <v>1768</v>
      </c>
      <c r="F10" s="262">
        <v>0.98</v>
      </c>
      <c r="G10" s="277" t="s">
        <v>2360</v>
      </c>
      <c r="H10" s="264"/>
    </row>
    <row r="11" spans="1:18" ht="84.75" customHeight="1">
      <c r="A11" s="264" t="s">
        <v>477</v>
      </c>
      <c r="B11" s="261" t="s">
        <v>464</v>
      </c>
      <c r="C11" s="124" t="s">
        <v>465</v>
      </c>
      <c r="D11" s="262" t="s">
        <v>1274</v>
      </c>
      <c r="E11" s="262" t="s">
        <v>1768</v>
      </c>
      <c r="F11" s="262">
        <v>0.67</v>
      </c>
      <c r="G11" s="277" t="s">
        <v>2360</v>
      </c>
      <c r="H11" s="264"/>
    </row>
    <row r="12" spans="1:18" ht="15" customHeight="1"/>
  </sheetData>
  <mergeCells count="4">
    <mergeCell ref="A1:H1"/>
    <mergeCell ref="A2:H2"/>
    <mergeCell ref="A3:H3"/>
    <mergeCell ref="A8:H8"/>
  </mergeCells>
  <printOptions horizontalCentered="1"/>
  <pageMargins left="0.19685039370078741" right="0.19685039370078741" top="0.78740157480314965" bottom="0.39370078740157483" header="0.31496062992125984" footer="0.31496062992125984"/>
  <pageSetup paperSize="8" scale="73" firstPageNumber="89" fitToHeight="0" orientation="landscape" useFirstPageNumber="1" r:id="rId1"/>
  <headerFooter>
    <oddFooter>&amp;CPolugodišnji izvještaj o radu za 2026. godinu
UPRAVA ZA CESTOVNI PROMET I CESTOVNU INFRASTRUKTURU&amp;R&amp;P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3"/>
  <sheetViews>
    <sheetView view="pageBreakPreview" zoomScale="80" zoomScaleNormal="60" zoomScaleSheetLayoutView="80" workbookViewId="0">
      <selection activeCell="A2" sqref="A2:H2"/>
    </sheetView>
  </sheetViews>
  <sheetFormatPr defaultColWidth="8.85546875" defaultRowHeight="12.75"/>
  <cols>
    <col min="1" max="1" width="13.5703125" style="1" customWidth="1"/>
    <col min="2" max="2" width="44.7109375" style="1" customWidth="1"/>
    <col min="3" max="3" width="29" style="1" customWidth="1"/>
    <col min="4" max="4" width="13.5703125" style="1" customWidth="1"/>
    <col min="5" max="5" width="29.140625" style="1" customWidth="1"/>
    <col min="6" max="6" width="16.85546875" style="1" customWidth="1"/>
    <col min="7" max="7" width="53.5703125" style="1" customWidth="1"/>
    <col min="8" max="8" width="21.85546875" style="10" customWidth="1"/>
    <col min="9" max="9" width="22" style="10" customWidth="1"/>
    <col min="10" max="10" width="45.7109375" style="1" customWidth="1"/>
    <col min="11" max="16384" width="8.85546875" style="1"/>
  </cols>
  <sheetData>
    <row r="1" spans="1:20" s="2" customFormat="1" ht="39.950000000000003" customHeight="1">
      <c r="A1" s="418" t="s">
        <v>2241</v>
      </c>
      <c r="B1" s="419"/>
      <c r="C1" s="419"/>
      <c r="D1" s="419"/>
      <c r="E1" s="419"/>
      <c r="F1" s="419"/>
      <c r="G1" s="419"/>
      <c r="H1" s="419"/>
      <c r="I1" s="419"/>
      <c r="J1" s="420"/>
    </row>
    <row r="2" spans="1:20" s="48" customFormat="1" ht="39.950000000000003" customHeight="1">
      <c r="A2" s="421" t="s">
        <v>2326</v>
      </c>
      <c r="B2" s="422"/>
      <c r="C2" s="422"/>
      <c r="D2" s="422"/>
      <c r="E2" s="422"/>
      <c r="F2" s="422"/>
      <c r="G2" s="422"/>
      <c r="H2" s="422"/>
      <c r="I2" s="422"/>
      <c r="J2" s="423"/>
    </row>
    <row r="3" spans="1:20" s="2" customFormat="1" ht="39.950000000000003" customHeight="1">
      <c r="A3" s="430" t="s">
        <v>450</v>
      </c>
      <c r="B3" s="431"/>
      <c r="C3" s="431"/>
      <c r="D3" s="431"/>
      <c r="E3" s="431"/>
      <c r="F3" s="431"/>
      <c r="G3" s="431"/>
      <c r="H3" s="431"/>
      <c r="I3" s="431"/>
      <c r="J3" s="432"/>
    </row>
    <row r="4" spans="1:20" s="3" customFormat="1" ht="60" customHeight="1">
      <c r="A4" s="128" t="s">
        <v>5</v>
      </c>
      <c r="B4" s="128" t="s">
        <v>6</v>
      </c>
      <c r="C4" s="128" t="s">
        <v>7</v>
      </c>
      <c r="D4" s="128" t="s">
        <v>8</v>
      </c>
      <c r="E4" s="128" t="s">
        <v>2329</v>
      </c>
      <c r="F4" s="128" t="s">
        <v>9</v>
      </c>
      <c r="G4" s="128" t="s">
        <v>10</v>
      </c>
      <c r="H4" s="128" t="s">
        <v>11</v>
      </c>
      <c r="I4" s="128" t="s">
        <v>2328</v>
      </c>
      <c r="J4" s="128" t="s">
        <v>2327</v>
      </c>
      <c r="K4" s="1"/>
      <c r="L4" s="1"/>
      <c r="M4" s="1"/>
      <c r="N4" s="1"/>
      <c r="O4" s="1"/>
      <c r="P4" s="1"/>
      <c r="Q4" s="1"/>
      <c r="R4" s="1"/>
      <c r="S4" s="1"/>
      <c r="T4" s="1"/>
    </row>
    <row r="5" spans="1:20" ht="80.099999999999994" customHeight="1">
      <c r="A5" s="264" t="s">
        <v>454</v>
      </c>
      <c r="B5" s="268" t="s">
        <v>455</v>
      </c>
      <c r="C5" s="23" t="s">
        <v>456</v>
      </c>
      <c r="D5" s="263">
        <v>4</v>
      </c>
      <c r="E5" s="263">
        <v>0</v>
      </c>
      <c r="F5" s="267" t="s">
        <v>1760</v>
      </c>
      <c r="G5" s="11" t="s">
        <v>1799</v>
      </c>
      <c r="H5" s="266" t="s">
        <v>14</v>
      </c>
      <c r="I5" s="264" t="s">
        <v>2395</v>
      </c>
      <c r="J5" s="278" t="s">
        <v>2411</v>
      </c>
    </row>
    <row r="6" spans="1:20" ht="135.75" customHeight="1">
      <c r="A6" s="264" t="s">
        <v>460</v>
      </c>
      <c r="B6" s="268" t="s">
        <v>461</v>
      </c>
      <c r="C6" s="23" t="s">
        <v>462</v>
      </c>
      <c r="D6" s="263">
        <v>750</v>
      </c>
      <c r="E6" s="263">
        <v>660</v>
      </c>
      <c r="F6" s="267" t="s">
        <v>1760</v>
      </c>
      <c r="G6" s="11" t="s">
        <v>1799</v>
      </c>
      <c r="H6" s="266" t="s">
        <v>14</v>
      </c>
      <c r="I6" s="266" t="s">
        <v>2360</v>
      </c>
      <c r="J6" s="264"/>
    </row>
    <row r="7" spans="1:20" ht="80.099999999999994" customHeight="1">
      <c r="A7" s="264" t="s">
        <v>466</v>
      </c>
      <c r="B7" s="268" t="s">
        <v>467</v>
      </c>
      <c r="C7" s="23" t="s">
        <v>468</v>
      </c>
      <c r="D7" s="263">
        <v>300</v>
      </c>
      <c r="E7" s="263">
        <v>232</v>
      </c>
      <c r="F7" s="267" t="s">
        <v>1760</v>
      </c>
      <c r="G7" s="11" t="s">
        <v>1799</v>
      </c>
      <c r="H7" s="264" t="s">
        <v>1566</v>
      </c>
      <c r="I7" s="266" t="s">
        <v>2360</v>
      </c>
      <c r="J7" s="264"/>
    </row>
    <row r="8" spans="1:20" ht="80.099999999999994" customHeight="1">
      <c r="A8" s="264" t="s">
        <v>1800</v>
      </c>
      <c r="B8" s="268" t="s">
        <v>1801</v>
      </c>
      <c r="C8" s="23" t="s">
        <v>1802</v>
      </c>
      <c r="D8" s="263">
        <v>3</v>
      </c>
      <c r="E8" s="263">
        <v>0</v>
      </c>
      <c r="F8" s="267" t="s">
        <v>1760</v>
      </c>
      <c r="G8" s="11" t="s">
        <v>1799</v>
      </c>
      <c r="H8" s="264" t="s">
        <v>14</v>
      </c>
      <c r="I8" s="264" t="s">
        <v>2395</v>
      </c>
      <c r="J8" s="278" t="s">
        <v>2412</v>
      </c>
    </row>
    <row r="9" spans="1:20" s="4" customFormat="1" ht="39.950000000000003" customHeight="1">
      <c r="A9" s="430" t="s">
        <v>469</v>
      </c>
      <c r="B9" s="431"/>
      <c r="C9" s="431"/>
      <c r="D9" s="431"/>
      <c r="E9" s="431"/>
      <c r="F9" s="431"/>
      <c r="G9" s="431"/>
      <c r="H9" s="431"/>
      <c r="I9" s="431"/>
      <c r="J9" s="432"/>
    </row>
    <row r="10" spans="1:20" ht="80.099999999999994" customHeight="1">
      <c r="A10" s="264" t="s">
        <v>471</v>
      </c>
      <c r="B10" s="268" t="s">
        <v>455</v>
      </c>
      <c r="C10" s="23" t="s">
        <v>472</v>
      </c>
      <c r="D10" s="269">
        <v>8</v>
      </c>
      <c r="E10" s="269">
        <v>3</v>
      </c>
      <c r="F10" s="267" t="s">
        <v>1760</v>
      </c>
      <c r="G10" s="268" t="s">
        <v>1612</v>
      </c>
      <c r="H10" s="266" t="s">
        <v>14</v>
      </c>
      <c r="I10" s="266" t="s">
        <v>2395</v>
      </c>
      <c r="J10" s="278" t="s">
        <v>2413</v>
      </c>
    </row>
    <row r="11" spans="1:20" ht="146.25" customHeight="1">
      <c r="A11" s="264" t="s">
        <v>474</v>
      </c>
      <c r="B11" s="268" t="s">
        <v>475</v>
      </c>
      <c r="C11" s="265" t="s">
        <v>476</v>
      </c>
      <c r="D11" s="269">
        <v>3654</v>
      </c>
      <c r="E11" s="269">
        <v>4105</v>
      </c>
      <c r="F11" s="267" t="s">
        <v>1760</v>
      </c>
      <c r="G11" s="268" t="s">
        <v>1612</v>
      </c>
      <c r="H11" s="266" t="s">
        <v>14</v>
      </c>
      <c r="I11" s="266" t="s">
        <v>2359</v>
      </c>
      <c r="J11" s="264"/>
    </row>
    <row r="12" spans="1:20" ht="80.099999999999994" customHeight="1">
      <c r="A12" s="264" t="s">
        <v>478</v>
      </c>
      <c r="B12" s="268" t="s">
        <v>479</v>
      </c>
      <c r="C12" s="265" t="s">
        <v>468</v>
      </c>
      <c r="D12" s="269">
        <v>100</v>
      </c>
      <c r="E12" s="269">
        <v>161</v>
      </c>
      <c r="F12" s="267" t="s">
        <v>1760</v>
      </c>
      <c r="G12" s="268" t="s">
        <v>1612</v>
      </c>
      <c r="H12" s="264" t="s">
        <v>1567</v>
      </c>
      <c r="I12" s="264" t="s">
        <v>2359</v>
      </c>
      <c r="J12" s="264"/>
    </row>
    <row r="13" spans="1:20" ht="15" customHeight="1"/>
  </sheetData>
  <mergeCells count="4">
    <mergeCell ref="A1:J1"/>
    <mergeCell ref="A2:J2"/>
    <mergeCell ref="A3:J3"/>
    <mergeCell ref="A9:J9"/>
  </mergeCells>
  <printOptions horizontalCentered="1"/>
  <pageMargins left="0.19685039370078741" right="0.19685039370078741" top="0.78740157480314965" bottom="0.39370078740157483" header="0.31496062992125984" footer="0.31496062992125984"/>
  <pageSetup paperSize="8" scale="71" firstPageNumber="90" fitToHeight="0" orientation="landscape" useFirstPageNumber="1" r:id="rId1"/>
  <headerFooter>
    <oddFooter>&amp;CPolugodišnji izvještaj o radu za 2026. godinu
UPRAVA ZA CESTOVNI PROMET I CESTOVNU INFRASTRUKTURU&amp;R&amp;P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1"/>
  <sheetViews>
    <sheetView view="pageBreakPreview" zoomScale="80" zoomScaleNormal="80" zoomScaleSheetLayoutView="80" workbookViewId="0">
      <selection activeCell="A2" sqref="A2:H2"/>
    </sheetView>
  </sheetViews>
  <sheetFormatPr defaultColWidth="8.85546875" defaultRowHeight="12.75"/>
  <cols>
    <col min="1" max="1" width="12.7109375" style="1" customWidth="1"/>
    <col min="2" max="2" width="54.7109375" style="1" customWidth="1"/>
    <col min="3" max="3" width="39.7109375" style="1" customWidth="1"/>
    <col min="4" max="5" width="24.7109375" style="1" customWidth="1"/>
    <col min="6" max="6" width="46.7109375" style="1" customWidth="1"/>
    <col min="7" max="7" width="33.7109375" style="10" customWidth="1"/>
    <col min="8" max="8" width="44.7109375" style="1" customWidth="1"/>
    <col min="9" max="9" width="30.140625" style="1" customWidth="1"/>
    <col min="10" max="10" width="17.5703125" style="1" customWidth="1"/>
    <col min="11" max="16384" width="8.85546875" style="1"/>
  </cols>
  <sheetData>
    <row r="1" spans="1:18" s="2" customFormat="1" ht="39.950000000000003" customHeight="1">
      <c r="A1" s="418" t="s">
        <v>488</v>
      </c>
      <c r="B1" s="419"/>
      <c r="C1" s="419"/>
      <c r="D1" s="419"/>
      <c r="E1" s="419"/>
      <c r="F1" s="419"/>
      <c r="G1" s="419"/>
      <c r="H1" s="420"/>
      <c r="J1" s="24"/>
      <c r="O1" s="1"/>
    </row>
    <row r="2" spans="1:18" s="48" customFormat="1" ht="39.950000000000003" customHeight="1">
      <c r="A2" s="421" t="s">
        <v>2325</v>
      </c>
      <c r="B2" s="422"/>
      <c r="C2" s="422"/>
      <c r="D2" s="422"/>
      <c r="E2" s="422"/>
      <c r="F2" s="422"/>
      <c r="G2" s="422"/>
      <c r="H2" s="423"/>
    </row>
    <row r="3" spans="1:18" s="3" customFormat="1" ht="60" customHeight="1">
      <c r="A3" s="128" t="s">
        <v>1</v>
      </c>
      <c r="B3" s="128" t="s">
        <v>545</v>
      </c>
      <c r="C3" s="125" t="s">
        <v>2</v>
      </c>
      <c r="D3" s="128" t="s">
        <v>3</v>
      </c>
      <c r="E3" s="128" t="s">
        <v>4</v>
      </c>
      <c r="F3" s="128" t="s">
        <v>2330</v>
      </c>
      <c r="G3" s="128" t="s">
        <v>2328</v>
      </c>
      <c r="H3" s="128" t="s">
        <v>2327</v>
      </c>
      <c r="I3" s="1"/>
      <c r="J3" s="1"/>
      <c r="K3" s="1"/>
      <c r="L3" s="1"/>
      <c r="M3" s="1"/>
      <c r="N3" s="1"/>
      <c r="O3" s="1"/>
      <c r="P3" s="1"/>
      <c r="Q3" s="1"/>
      <c r="R3" s="1"/>
    </row>
    <row r="4" spans="1:18" s="2" customFormat="1" ht="39.950000000000003" customHeight="1">
      <c r="A4" s="430" t="s">
        <v>2242</v>
      </c>
      <c r="B4" s="431"/>
      <c r="C4" s="431"/>
      <c r="D4" s="431"/>
      <c r="E4" s="431"/>
      <c r="F4" s="431"/>
      <c r="G4" s="431"/>
      <c r="H4" s="432"/>
      <c r="J4" s="24"/>
      <c r="O4" s="1"/>
    </row>
    <row r="5" spans="1:18" ht="114.75" customHeight="1">
      <c r="A5" s="182" t="s">
        <v>490</v>
      </c>
      <c r="B5" s="183" t="s">
        <v>491</v>
      </c>
      <c r="C5" s="187" t="s">
        <v>492</v>
      </c>
      <c r="D5" s="188" t="s">
        <v>1901</v>
      </c>
      <c r="E5" s="188" t="s">
        <v>1902</v>
      </c>
      <c r="F5" s="119">
        <v>0.31850840967210481</v>
      </c>
      <c r="G5" s="202" t="s">
        <v>2360</v>
      </c>
      <c r="H5" s="182"/>
    </row>
    <row r="6" spans="1:18" s="4" customFormat="1" ht="39.950000000000003" customHeight="1">
      <c r="A6" s="430" t="s">
        <v>2243</v>
      </c>
      <c r="B6" s="431"/>
      <c r="C6" s="431"/>
      <c r="D6" s="431"/>
      <c r="E6" s="431"/>
      <c r="F6" s="431"/>
      <c r="G6" s="431"/>
      <c r="H6" s="432"/>
    </row>
    <row r="7" spans="1:18" ht="118.5" customHeight="1">
      <c r="A7" s="433" t="s">
        <v>507</v>
      </c>
      <c r="B7" s="435" t="s">
        <v>2244</v>
      </c>
      <c r="C7" s="187" t="s">
        <v>508</v>
      </c>
      <c r="D7" s="25" t="s">
        <v>31</v>
      </c>
      <c r="E7" s="25" t="s">
        <v>1904</v>
      </c>
      <c r="F7" s="115" t="s">
        <v>2391</v>
      </c>
      <c r="G7" s="203" t="s">
        <v>2360</v>
      </c>
      <c r="H7" s="116"/>
    </row>
    <row r="8" spans="1:18" ht="119.25" customHeight="1">
      <c r="A8" s="443"/>
      <c r="B8" s="444"/>
      <c r="C8" s="127" t="s">
        <v>514</v>
      </c>
      <c r="D8" s="26" t="s">
        <v>1905</v>
      </c>
      <c r="E8" s="26" t="s">
        <v>1906</v>
      </c>
      <c r="F8" s="75">
        <v>42</v>
      </c>
      <c r="G8" s="203" t="s">
        <v>2360</v>
      </c>
      <c r="H8" s="116"/>
    </row>
    <row r="9" spans="1:18" ht="103.5" customHeight="1">
      <c r="A9" s="443"/>
      <c r="B9" s="444"/>
      <c r="C9" s="141" t="s">
        <v>2245</v>
      </c>
      <c r="D9" s="178" t="s">
        <v>109</v>
      </c>
      <c r="E9" s="178" t="s">
        <v>2246</v>
      </c>
      <c r="F9" s="80">
        <v>45</v>
      </c>
      <c r="G9" s="203" t="s">
        <v>2360</v>
      </c>
      <c r="H9" s="72"/>
    </row>
    <row r="10" spans="1:18" ht="193.5" customHeight="1">
      <c r="A10" s="443"/>
      <c r="B10" s="183" t="s">
        <v>2249</v>
      </c>
      <c r="C10" s="124" t="s">
        <v>529</v>
      </c>
      <c r="D10" s="28" t="s">
        <v>120</v>
      </c>
      <c r="E10" s="55" t="s">
        <v>1833</v>
      </c>
      <c r="F10" s="55">
        <v>0</v>
      </c>
      <c r="G10" s="203" t="s">
        <v>2360</v>
      </c>
      <c r="H10" s="241" t="s">
        <v>2392</v>
      </c>
    </row>
    <row r="11" spans="1:18" ht="27.75" customHeight="1">
      <c r="A11" s="430" t="s">
        <v>2252</v>
      </c>
      <c r="B11" s="431"/>
      <c r="C11" s="431"/>
      <c r="D11" s="431"/>
      <c r="E11" s="431"/>
      <c r="F11" s="431"/>
      <c r="G11" s="431"/>
      <c r="H11" s="432"/>
    </row>
    <row r="12" spans="1:18" ht="402" customHeight="1">
      <c r="A12" s="78" t="s">
        <v>520</v>
      </c>
      <c r="B12" s="79" t="s">
        <v>2253</v>
      </c>
      <c r="C12" s="134" t="s">
        <v>516</v>
      </c>
      <c r="D12" s="80" t="s">
        <v>1907</v>
      </c>
      <c r="E12" s="80" t="s">
        <v>1908</v>
      </c>
      <c r="F12" s="80">
        <v>111</v>
      </c>
      <c r="G12" s="203" t="s">
        <v>2359</v>
      </c>
      <c r="H12" s="81"/>
    </row>
    <row r="13" spans="1:18" ht="87" customHeight="1">
      <c r="A13" s="433" t="s">
        <v>532</v>
      </c>
      <c r="B13" s="435" t="s">
        <v>521</v>
      </c>
      <c r="C13" s="124" t="s">
        <v>522</v>
      </c>
      <c r="D13" s="89" t="s">
        <v>1909</v>
      </c>
      <c r="E13" s="89" t="s">
        <v>1910</v>
      </c>
      <c r="F13" s="89">
        <v>0.1273</v>
      </c>
      <c r="G13" s="182" t="s">
        <v>2360</v>
      </c>
      <c r="H13" s="117"/>
    </row>
    <row r="14" spans="1:18" ht="78.75" customHeight="1">
      <c r="A14" s="443"/>
      <c r="B14" s="444"/>
      <c r="C14" s="124" t="s">
        <v>527</v>
      </c>
      <c r="D14" s="28" t="s">
        <v>544</v>
      </c>
      <c r="E14" s="55" t="s">
        <v>1798</v>
      </c>
      <c r="F14" s="90">
        <v>5</v>
      </c>
      <c r="G14" s="182" t="s">
        <v>2360</v>
      </c>
      <c r="H14" s="117"/>
    </row>
    <row r="15" spans="1:18" ht="237.75" customHeight="1">
      <c r="A15" s="182" t="s">
        <v>536</v>
      </c>
      <c r="B15" s="183" t="s">
        <v>533</v>
      </c>
      <c r="C15" s="124" t="s">
        <v>522</v>
      </c>
      <c r="D15" s="29" t="s">
        <v>63</v>
      </c>
      <c r="E15" s="30" t="s">
        <v>1911</v>
      </c>
      <c r="F15" s="30">
        <v>0.2185</v>
      </c>
      <c r="G15" s="182" t="s">
        <v>2360</v>
      </c>
      <c r="H15" s="77"/>
    </row>
    <row r="16" spans="1:18" ht="381.75" customHeight="1">
      <c r="A16" s="182" t="s">
        <v>2258</v>
      </c>
      <c r="B16" s="183" t="s">
        <v>537</v>
      </c>
      <c r="C16" s="124" t="s">
        <v>538</v>
      </c>
      <c r="D16" s="186" t="s">
        <v>1912</v>
      </c>
      <c r="E16" s="186" t="s">
        <v>1768</v>
      </c>
      <c r="F16" s="30">
        <v>0.96230000000000004</v>
      </c>
      <c r="G16" s="203" t="s">
        <v>2393</v>
      </c>
      <c r="H16" s="183" t="s">
        <v>2394</v>
      </c>
    </row>
    <row r="17" spans="1:8" ht="15" customHeight="1">
      <c r="A17" s="9"/>
      <c r="B17" s="57"/>
      <c r="C17" s="9"/>
      <c r="D17" s="9"/>
      <c r="E17" s="9"/>
      <c r="F17" s="9"/>
      <c r="G17" s="9"/>
      <c r="H17" s="9"/>
    </row>
    <row r="18" spans="1:8" ht="15">
      <c r="A18" s="9"/>
      <c r="B18" s="57"/>
      <c r="C18" s="9"/>
      <c r="D18" s="9"/>
      <c r="E18" s="9"/>
      <c r="F18" s="9"/>
      <c r="G18" s="9"/>
      <c r="H18" s="9"/>
    </row>
    <row r="19" spans="1:8">
      <c r="B19" s="31"/>
    </row>
    <row r="20" spans="1:8">
      <c r="B20" s="31"/>
    </row>
    <row r="21" spans="1:8">
      <c r="B21" s="31"/>
    </row>
  </sheetData>
  <mergeCells count="9">
    <mergeCell ref="A11:H11"/>
    <mergeCell ref="A13:A14"/>
    <mergeCell ref="B13:B14"/>
    <mergeCell ref="A1:H1"/>
    <mergeCell ref="A2:H2"/>
    <mergeCell ref="A4:H4"/>
    <mergeCell ref="A6:H6"/>
    <mergeCell ref="A7:A10"/>
    <mergeCell ref="B7:B9"/>
  </mergeCells>
  <pageMargins left="0.70866141732283472" right="0.70866141732283472" top="0.74803149606299213" bottom="0.74803149606299213" header="0.31496062992125984" footer="0.31496062992125984"/>
  <pageSetup paperSize="8" scale="68" firstPageNumber="91" fitToHeight="0" orientation="landscape" useFirstPageNumber="1" r:id="rId1"/>
  <headerFooter>
    <oddFooter>&amp;CPolugodišnji izvještaj o radu za 2026. godinu
UPRAVA ZA EU FONDOVE I STRATEŠKO PLANIRANJE&amp;R&amp;P</oddFooter>
  </headerFooter>
  <rowBreaks count="2" manualBreakCount="2">
    <brk id="10" max="7" man="1"/>
    <brk id="15" max="7" man="1"/>
  </rowBreaks>
  <ignoredErrors>
    <ignoredError sqref="F7"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9"/>
  <sheetViews>
    <sheetView view="pageBreakPreview" zoomScale="80" zoomScaleNormal="80" zoomScaleSheetLayoutView="80" workbookViewId="0">
      <selection activeCell="A2" sqref="A2:H2"/>
    </sheetView>
  </sheetViews>
  <sheetFormatPr defaultColWidth="8.85546875" defaultRowHeight="12.75"/>
  <cols>
    <col min="1" max="1" width="14.7109375" style="1" customWidth="1"/>
    <col min="2" max="2" width="44.7109375" style="1" customWidth="1"/>
    <col min="3" max="3" width="39.7109375" style="1" customWidth="1"/>
    <col min="4" max="4" width="15.7109375" style="1" customWidth="1"/>
    <col min="5" max="5" width="35.7109375" style="1" customWidth="1"/>
    <col min="6" max="7" width="20.7109375" style="1" customWidth="1"/>
    <col min="8" max="8" width="30.7109375" style="10" customWidth="1"/>
    <col min="9" max="9" width="33.7109375" style="10" customWidth="1"/>
    <col min="10" max="10" width="45.7109375" style="1" customWidth="1"/>
    <col min="11" max="11" width="8.85546875" style="1"/>
    <col min="12" max="12" width="21" style="1" customWidth="1"/>
    <col min="13" max="16384" width="8.85546875" style="1"/>
  </cols>
  <sheetData>
    <row r="1" spans="1:20" s="2" customFormat="1" ht="39.950000000000003" customHeight="1">
      <c r="A1" s="418" t="s">
        <v>488</v>
      </c>
      <c r="B1" s="419"/>
      <c r="C1" s="419"/>
      <c r="D1" s="419"/>
      <c r="E1" s="419"/>
      <c r="F1" s="419"/>
      <c r="G1" s="419"/>
      <c r="H1" s="419"/>
      <c r="I1" s="419"/>
      <c r="J1" s="420"/>
      <c r="O1" s="1"/>
    </row>
    <row r="2" spans="1:20" s="48" customFormat="1" ht="39.950000000000003" customHeight="1">
      <c r="A2" s="421" t="s">
        <v>2326</v>
      </c>
      <c r="B2" s="422"/>
      <c r="C2" s="422"/>
      <c r="D2" s="422"/>
      <c r="E2" s="422"/>
      <c r="F2" s="422"/>
      <c r="G2" s="422"/>
      <c r="H2" s="422"/>
      <c r="I2" s="422"/>
      <c r="J2" s="423"/>
    </row>
    <row r="3" spans="1:20" s="3" customFormat="1" ht="60" customHeight="1">
      <c r="A3" s="128" t="s">
        <v>5</v>
      </c>
      <c r="B3" s="128" t="s">
        <v>6</v>
      </c>
      <c r="C3" s="128" t="s">
        <v>7</v>
      </c>
      <c r="D3" s="128" t="s">
        <v>8</v>
      </c>
      <c r="E3" s="128" t="s">
        <v>2329</v>
      </c>
      <c r="F3" s="128" t="s">
        <v>9</v>
      </c>
      <c r="G3" s="128" t="s">
        <v>10</v>
      </c>
      <c r="H3" s="128" t="s">
        <v>11</v>
      </c>
      <c r="I3" s="128" t="s">
        <v>2328</v>
      </c>
      <c r="J3" s="128" t="s">
        <v>2327</v>
      </c>
      <c r="K3" s="1"/>
      <c r="L3" s="1"/>
      <c r="M3" s="1"/>
      <c r="N3" s="1"/>
      <c r="O3" s="1"/>
      <c r="P3" s="1"/>
      <c r="Q3" s="1"/>
      <c r="R3" s="1"/>
      <c r="S3" s="1"/>
      <c r="T3" s="1"/>
    </row>
    <row r="4" spans="1:20" s="2" customFormat="1" ht="39.950000000000003" customHeight="1">
      <c r="A4" s="430" t="s">
        <v>2242</v>
      </c>
      <c r="B4" s="431"/>
      <c r="C4" s="431"/>
      <c r="D4" s="431"/>
      <c r="E4" s="431"/>
      <c r="F4" s="431"/>
      <c r="G4" s="431"/>
      <c r="H4" s="431"/>
      <c r="I4" s="431"/>
      <c r="J4" s="432"/>
      <c r="O4" s="1"/>
    </row>
    <row r="5" spans="1:20" ht="56.25" customHeight="1">
      <c r="A5" s="448" t="s">
        <v>493</v>
      </c>
      <c r="B5" s="490" t="s">
        <v>494</v>
      </c>
      <c r="C5" s="187" t="s">
        <v>495</v>
      </c>
      <c r="D5" s="185">
        <v>15</v>
      </c>
      <c r="E5" s="185">
        <v>13</v>
      </c>
      <c r="F5" s="491" t="s">
        <v>1760</v>
      </c>
      <c r="G5" s="490" t="s">
        <v>496</v>
      </c>
      <c r="H5" s="448" t="s">
        <v>1903</v>
      </c>
      <c r="I5" s="182" t="s">
        <v>2360</v>
      </c>
      <c r="J5" s="205"/>
    </row>
    <row r="6" spans="1:20" ht="74.25" customHeight="1">
      <c r="A6" s="448"/>
      <c r="B6" s="490"/>
      <c r="C6" s="187" t="s">
        <v>497</v>
      </c>
      <c r="D6" s="185">
        <v>2</v>
      </c>
      <c r="E6" s="185">
        <v>4</v>
      </c>
      <c r="F6" s="491"/>
      <c r="G6" s="490"/>
      <c r="H6" s="448"/>
      <c r="I6" s="182" t="s">
        <v>2359</v>
      </c>
      <c r="J6" s="205"/>
    </row>
    <row r="7" spans="1:20" ht="48.75" customHeight="1">
      <c r="A7" s="448"/>
      <c r="B7" s="490"/>
      <c r="C7" s="187" t="s">
        <v>498</v>
      </c>
      <c r="D7" s="185">
        <v>70</v>
      </c>
      <c r="E7" s="185">
        <v>68</v>
      </c>
      <c r="F7" s="491"/>
      <c r="G7" s="490"/>
      <c r="H7" s="448"/>
      <c r="I7" s="182" t="s">
        <v>2359</v>
      </c>
      <c r="J7" s="205"/>
    </row>
    <row r="8" spans="1:20" ht="54.75" customHeight="1">
      <c r="A8" s="448"/>
      <c r="B8" s="490"/>
      <c r="C8" s="187" t="s">
        <v>499</v>
      </c>
      <c r="D8" s="185">
        <v>3</v>
      </c>
      <c r="E8" s="185">
        <v>2</v>
      </c>
      <c r="F8" s="491"/>
      <c r="G8" s="490"/>
      <c r="H8" s="448"/>
      <c r="I8" s="182" t="s">
        <v>2360</v>
      </c>
      <c r="J8" s="205"/>
    </row>
    <row r="9" spans="1:20" ht="65.25" customHeight="1">
      <c r="A9" s="448" t="s">
        <v>500</v>
      </c>
      <c r="B9" s="521" t="s">
        <v>501</v>
      </c>
      <c r="C9" s="144" t="s">
        <v>502</v>
      </c>
      <c r="D9" s="58">
        <v>0.52</v>
      </c>
      <c r="E9" s="119">
        <v>0.49230000000000002</v>
      </c>
      <c r="F9" s="540" t="s">
        <v>1760</v>
      </c>
      <c r="G9" s="521" t="s">
        <v>503</v>
      </c>
      <c r="H9" s="433" t="s">
        <v>543</v>
      </c>
      <c r="I9" s="240" t="s">
        <v>2360</v>
      </c>
      <c r="J9" s="205"/>
    </row>
    <row r="10" spans="1:20" ht="66.75" customHeight="1">
      <c r="A10" s="448"/>
      <c r="B10" s="533"/>
      <c r="C10" s="144" t="s">
        <v>504</v>
      </c>
      <c r="D10" s="194">
        <v>2</v>
      </c>
      <c r="E10" s="200">
        <v>0</v>
      </c>
      <c r="F10" s="541"/>
      <c r="G10" s="533"/>
      <c r="H10" s="496"/>
      <c r="I10" s="193" t="s">
        <v>2395</v>
      </c>
      <c r="J10" s="205" t="s">
        <v>2396</v>
      </c>
    </row>
    <row r="11" spans="1:20" ht="62.25" customHeight="1">
      <c r="A11" s="448"/>
      <c r="B11" s="533"/>
      <c r="C11" s="144" t="s">
        <v>505</v>
      </c>
      <c r="D11" s="194">
        <v>12</v>
      </c>
      <c r="E11" s="200">
        <v>8</v>
      </c>
      <c r="F11" s="541"/>
      <c r="G11" s="533"/>
      <c r="H11" s="496"/>
      <c r="I11" s="193" t="s">
        <v>2360</v>
      </c>
      <c r="J11" s="205"/>
    </row>
    <row r="12" spans="1:20" ht="51.75" customHeight="1">
      <c r="A12" s="448"/>
      <c r="B12" s="522"/>
      <c r="C12" s="144" t="s">
        <v>506</v>
      </c>
      <c r="D12" s="194">
        <v>10</v>
      </c>
      <c r="E12" s="194">
        <v>7</v>
      </c>
      <c r="F12" s="542"/>
      <c r="G12" s="522"/>
      <c r="H12" s="497"/>
      <c r="I12" s="193" t="s">
        <v>2360</v>
      </c>
      <c r="J12" s="205"/>
    </row>
    <row r="13" spans="1:20" s="4" customFormat="1" ht="39.950000000000003" customHeight="1">
      <c r="A13" s="430" t="s">
        <v>2243</v>
      </c>
      <c r="B13" s="431"/>
      <c r="C13" s="431"/>
      <c r="D13" s="431"/>
      <c r="E13" s="431"/>
      <c r="F13" s="431"/>
      <c r="G13" s="431"/>
      <c r="H13" s="431"/>
      <c r="I13" s="431"/>
      <c r="J13" s="432"/>
    </row>
    <row r="14" spans="1:20" ht="118.5" customHeight="1">
      <c r="A14" s="543" t="s">
        <v>509</v>
      </c>
      <c r="B14" s="544" t="s">
        <v>510</v>
      </c>
      <c r="C14" s="32" t="s">
        <v>511</v>
      </c>
      <c r="D14" s="26">
        <v>18</v>
      </c>
      <c r="E14" s="26">
        <v>16</v>
      </c>
      <c r="F14" s="27" t="s">
        <v>1760</v>
      </c>
      <c r="G14" s="544" t="s">
        <v>512</v>
      </c>
      <c r="H14" s="545" t="s">
        <v>513</v>
      </c>
      <c r="I14" s="203" t="s">
        <v>2360</v>
      </c>
      <c r="J14" s="116"/>
    </row>
    <row r="15" spans="1:20" ht="119.25" customHeight="1">
      <c r="A15" s="543"/>
      <c r="B15" s="544"/>
      <c r="C15" s="32" t="s">
        <v>515</v>
      </c>
      <c r="D15" s="26">
        <v>25</v>
      </c>
      <c r="E15" s="26">
        <v>9</v>
      </c>
      <c r="F15" s="27" t="s">
        <v>1760</v>
      </c>
      <c r="G15" s="544"/>
      <c r="H15" s="546"/>
      <c r="I15" s="202" t="s">
        <v>2360</v>
      </c>
      <c r="J15" s="116" t="s">
        <v>2401</v>
      </c>
    </row>
    <row r="16" spans="1:20" ht="103.5" customHeight="1">
      <c r="A16" s="72" t="s">
        <v>517</v>
      </c>
      <c r="B16" s="73" t="s">
        <v>2247</v>
      </c>
      <c r="C16" s="74" t="s">
        <v>518</v>
      </c>
      <c r="D16" s="75">
        <v>6</v>
      </c>
      <c r="E16" s="75">
        <v>5</v>
      </c>
      <c r="F16" s="76" t="s">
        <v>1760</v>
      </c>
      <c r="G16" s="198" t="s">
        <v>2248</v>
      </c>
      <c r="H16" s="546"/>
      <c r="I16" s="202" t="s">
        <v>2360</v>
      </c>
      <c r="J16" s="242" t="s">
        <v>2397</v>
      </c>
    </row>
    <row r="17" spans="1:10" ht="193.5" customHeight="1">
      <c r="A17" s="77" t="s">
        <v>2250</v>
      </c>
      <c r="B17" s="191" t="s">
        <v>530</v>
      </c>
      <c r="C17" s="187" t="s">
        <v>531</v>
      </c>
      <c r="D17" s="194">
        <v>2</v>
      </c>
      <c r="E17" s="194">
        <v>1</v>
      </c>
      <c r="F17" s="192" t="s">
        <v>1760</v>
      </c>
      <c r="G17" s="191" t="s">
        <v>2251</v>
      </c>
      <c r="H17" s="547"/>
      <c r="I17" s="203" t="s">
        <v>2360</v>
      </c>
      <c r="J17" s="241" t="s">
        <v>2398</v>
      </c>
    </row>
    <row r="18" spans="1:10" ht="27.75" customHeight="1">
      <c r="A18" s="430" t="s">
        <v>2252</v>
      </c>
      <c r="B18" s="431"/>
      <c r="C18" s="431"/>
      <c r="D18" s="431"/>
      <c r="E18" s="431"/>
      <c r="F18" s="431"/>
      <c r="G18" s="431"/>
      <c r="H18" s="431"/>
      <c r="I18" s="431"/>
      <c r="J18" s="432"/>
    </row>
    <row r="19" spans="1:10" ht="402" customHeight="1">
      <c r="A19" s="81" t="s">
        <v>523</v>
      </c>
      <c r="B19" s="82" t="s">
        <v>2254</v>
      </c>
      <c r="C19" s="134" t="s">
        <v>2255</v>
      </c>
      <c r="D19" s="83">
        <v>15</v>
      </c>
      <c r="E19" s="83">
        <v>16</v>
      </c>
      <c r="F19" s="84" t="s">
        <v>1760</v>
      </c>
      <c r="G19" s="82" t="s">
        <v>519</v>
      </c>
      <c r="H19" s="85" t="s">
        <v>1903</v>
      </c>
      <c r="I19" s="85" t="s">
        <v>2359</v>
      </c>
      <c r="J19" s="79" t="s">
        <v>2399</v>
      </c>
    </row>
    <row r="20" spans="1:10" ht="87" customHeight="1">
      <c r="A20" s="537" t="s">
        <v>534</v>
      </c>
      <c r="B20" s="521" t="s">
        <v>524</v>
      </c>
      <c r="C20" s="187" t="s">
        <v>525</v>
      </c>
      <c r="D20" s="194">
        <v>10</v>
      </c>
      <c r="E20" s="194">
        <v>9</v>
      </c>
      <c r="F20" s="192" t="s">
        <v>1760</v>
      </c>
      <c r="G20" s="191" t="s">
        <v>2256</v>
      </c>
      <c r="H20" s="495" t="s">
        <v>489</v>
      </c>
      <c r="I20" s="193" t="s">
        <v>2360</v>
      </c>
      <c r="J20" s="117"/>
    </row>
    <row r="21" spans="1:10" ht="78.75" customHeight="1">
      <c r="A21" s="538"/>
      <c r="B21" s="533"/>
      <c r="C21" s="187" t="s">
        <v>526</v>
      </c>
      <c r="D21" s="194">
        <v>4</v>
      </c>
      <c r="E21" s="194">
        <v>5</v>
      </c>
      <c r="F21" s="192" t="s">
        <v>1760</v>
      </c>
      <c r="G21" s="189" t="s">
        <v>2256</v>
      </c>
      <c r="H21" s="496"/>
      <c r="I21" s="193" t="s">
        <v>2360</v>
      </c>
      <c r="J21" s="118"/>
    </row>
    <row r="22" spans="1:10" ht="68.25" customHeight="1">
      <c r="A22" s="539"/>
      <c r="B22" s="522"/>
      <c r="C22" s="187" t="s">
        <v>528</v>
      </c>
      <c r="D22" s="194">
        <v>3</v>
      </c>
      <c r="E22" s="194">
        <v>1</v>
      </c>
      <c r="F22" s="192" t="s">
        <v>1760</v>
      </c>
      <c r="G22" s="191" t="s">
        <v>2256</v>
      </c>
      <c r="H22" s="496"/>
      <c r="I22" s="195" t="s">
        <v>2360</v>
      </c>
      <c r="J22" s="120"/>
    </row>
    <row r="23" spans="1:10" ht="237.75" customHeight="1">
      <c r="A23" s="204" t="s">
        <v>539</v>
      </c>
      <c r="B23" s="199" t="s">
        <v>535</v>
      </c>
      <c r="C23" s="187" t="s">
        <v>525</v>
      </c>
      <c r="D23" s="194">
        <v>2</v>
      </c>
      <c r="E23" s="194">
        <v>1</v>
      </c>
      <c r="F23" s="192" t="s">
        <v>1760</v>
      </c>
      <c r="G23" s="191" t="s">
        <v>2257</v>
      </c>
      <c r="H23" s="193" t="s">
        <v>102</v>
      </c>
      <c r="I23" s="193" t="s">
        <v>2360</v>
      </c>
      <c r="J23" s="243"/>
    </row>
    <row r="24" spans="1:10" ht="381.75" customHeight="1">
      <c r="A24" s="182" t="s">
        <v>2259</v>
      </c>
      <c r="B24" s="191" t="s">
        <v>540</v>
      </c>
      <c r="C24" s="187" t="s">
        <v>541</v>
      </c>
      <c r="D24" s="194">
        <v>2</v>
      </c>
      <c r="E24" s="194">
        <v>0</v>
      </c>
      <c r="F24" s="192" t="s">
        <v>1760</v>
      </c>
      <c r="G24" s="191" t="s">
        <v>2256</v>
      </c>
      <c r="H24" s="193" t="s">
        <v>542</v>
      </c>
      <c r="I24" s="193" t="s">
        <v>2393</v>
      </c>
      <c r="J24" s="183" t="s">
        <v>2400</v>
      </c>
    </row>
    <row r="25" spans="1:10" ht="15" customHeight="1">
      <c r="A25" s="9"/>
      <c r="B25" s="57"/>
      <c r="C25" s="9"/>
      <c r="D25" s="9"/>
      <c r="E25" s="9"/>
      <c r="F25" s="9"/>
      <c r="G25" s="9"/>
      <c r="H25" s="9"/>
      <c r="I25" s="9"/>
      <c r="J25" s="9"/>
    </row>
    <row r="26" spans="1:10" ht="15">
      <c r="A26" s="9"/>
      <c r="B26" s="57"/>
      <c r="C26" s="9"/>
      <c r="D26" s="9"/>
      <c r="E26" s="9"/>
      <c r="F26" s="9"/>
      <c r="G26" s="9"/>
      <c r="H26" s="9"/>
      <c r="I26" s="9"/>
      <c r="J26" s="9"/>
    </row>
    <row r="27" spans="1:10">
      <c r="B27" s="31"/>
    </row>
    <row r="28" spans="1:10">
      <c r="B28" s="31"/>
    </row>
    <row r="29" spans="1:10">
      <c r="B29" s="31"/>
    </row>
  </sheetData>
  <mergeCells count="22">
    <mergeCell ref="A1:J1"/>
    <mergeCell ref="A2:J2"/>
    <mergeCell ref="A4:J4"/>
    <mergeCell ref="A5:A8"/>
    <mergeCell ref="B5:B8"/>
    <mergeCell ref="F5:F8"/>
    <mergeCell ref="G5:G8"/>
    <mergeCell ref="H5:H8"/>
    <mergeCell ref="A20:A22"/>
    <mergeCell ref="B20:B22"/>
    <mergeCell ref="H20:H22"/>
    <mergeCell ref="A9:A12"/>
    <mergeCell ref="B9:B12"/>
    <mergeCell ref="F9:F12"/>
    <mergeCell ref="G9:G12"/>
    <mergeCell ref="H9:H12"/>
    <mergeCell ref="A13:J13"/>
    <mergeCell ref="A14:A15"/>
    <mergeCell ref="B14:B15"/>
    <mergeCell ref="G14:G15"/>
    <mergeCell ref="H14:H17"/>
    <mergeCell ref="A18:J18"/>
  </mergeCells>
  <pageMargins left="0.70866141732283472" right="0.70866141732283472" top="0.74803149606299213" bottom="0.74803149606299213" header="0.31496062992125984" footer="0.31496062992125984"/>
  <pageSetup paperSize="8" scale="64" firstPageNumber="94" fitToHeight="0" orientation="landscape" useFirstPageNumber="1" r:id="rId1"/>
  <headerFooter>
    <oddFooter>&amp;CPolugodišnji izvještaj o radu za 2026. godinu
UPRAVA ZA EU FONDOVE I STRATEŠKO PLANIRANJE&amp;R&amp;P</oddFooter>
  </headerFooter>
  <rowBreaks count="2" manualBreakCount="2">
    <brk id="16" max="9" man="1"/>
    <brk id="23" max="9"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3"/>
  <sheetViews>
    <sheetView view="pageBreakPreview" zoomScale="80" zoomScaleNormal="60" zoomScaleSheetLayoutView="80" workbookViewId="0">
      <selection activeCell="A2" sqref="A2:H2"/>
    </sheetView>
  </sheetViews>
  <sheetFormatPr defaultColWidth="8.85546875" defaultRowHeight="12.75"/>
  <cols>
    <col min="1" max="1" width="12.7109375" style="1" customWidth="1"/>
    <col min="2" max="2" width="54.7109375" style="1" customWidth="1"/>
    <col min="3" max="3" width="39.7109375" style="1" customWidth="1"/>
    <col min="4" max="5" width="24.7109375" style="1" customWidth="1"/>
    <col min="6" max="6" width="46.7109375" style="1" customWidth="1"/>
    <col min="7" max="7" width="33.7109375" style="10" customWidth="1"/>
    <col min="8" max="8" width="44.7109375" style="281" customWidth="1"/>
    <col min="9" max="16384" width="8.85546875" style="1"/>
  </cols>
  <sheetData>
    <row r="1" spans="1:18" s="2" customFormat="1" ht="39.950000000000003" customHeight="1">
      <c r="A1" s="418" t="s">
        <v>270</v>
      </c>
      <c r="B1" s="419"/>
      <c r="C1" s="419"/>
      <c r="D1" s="419"/>
      <c r="E1" s="419"/>
      <c r="F1" s="419"/>
      <c r="G1" s="419"/>
      <c r="H1" s="420"/>
    </row>
    <row r="2" spans="1:18" s="48" customFormat="1" ht="39.950000000000003" customHeight="1">
      <c r="A2" s="421" t="s">
        <v>2325</v>
      </c>
      <c r="B2" s="422"/>
      <c r="C2" s="422"/>
      <c r="D2" s="422"/>
      <c r="E2" s="422"/>
      <c r="F2" s="422"/>
      <c r="G2" s="422"/>
      <c r="H2" s="423"/>
    </row>
    <row r="3" spans="1:18" s="3" customFormat="1" ht="60" customHeight="1">
      <c r="A3" s="128" t="s">
        <v>1</v>
      </c>
      <c r="B3" s="128" t="s">
        <v>545</v>
      </c>
      <c r="C3" s="125" t="s">
        <v>2</v>
      </c>
      <c r="D3" s="128" t="s">
        <v>3</v>
      </c>
      <c r="E3" s="128" t="s">
        <v>4</v>
      </c>
      <c r="F3" s="128" t="s">
        <v>2330</v>
      </c>
      <c r="G3" s="128" t="s">
        <v>2328</v>
      </c>
      <c r="H3" s="128" t="s">
        <v>2327</v>
      </c>
      <c r="I3" s="1"/>
      <c r="J3" s="1"/>
      <c r="K3" s="1"/>
      <c r="L3" s="1"/>
      <c r="M3" s="1"/>
      <c r="N3" s="1"/>
      <c r="O3" s="1"/>
      <c r="P3" s="1"/>
      <c r="Q3" s="1"/>
      <c r="R3" s="1"/>
    </row>
    <row r="4" spans="1:18" s="2" customFormat="1" ht="39.950000000000003" customHeight="1">
      <c r="A4" s="430" t="s">
        <v>275</v>
      </c>
      <c r="B4" s="431"/>
      <c r="C4" s="431"/>
      <c r="D4" s="431"/>
      <c r="E4" s="431"/>
      <c r="F4" s="431"/>
      <c r="G4" s="431"/>
      <c r="H4" s="432"/>
    </row>
    <row r="5" spans="1:18" s="3" customFormat="1" ht="197.25" customHeight="1">
      <c r="A5" s="548" t="s">
        <v>276</v>
      </c>
      <c r="B5" s="435" t="s">
        <v>277</v>
      </c>
      <c r="C5" s="135" t="s">
        <v>278</v>
      </c>
      <c r="D5" s="248" t="s">
        <v>187</v>
      </c>
      <c r="E5" s="18" t="s">
        <v>1759</v>
      </c>
      <c r="F5" s="18">
        <v>0</v>
      </c>
      <c r="G5" s="246" t="s">
        <v>2395</v>
      </c>
      <c r="H5" s="279" t="s">
        <v>2402</v>
      </c>
    </row>
    <row r="6" spans="1:18" s="3" customFormat="1" ht="132.75" customHeight="1">
      <c r="A6" s="549"/>
      <c r="B6" s="444"/>
      <c r="C6" s="139" t="s">
        <v>1835</v>
      </c>
      <c r="D6" s="248" t="s">
        <v>187</v>
      </c>
      <c r="E6" s="18" t="s">
        <v>1759</v>
      </c>
      <c r="F6" s="271">
        <v>1</v>
      </c>
      <c r="G6" s="246" t="s">
        <v>2359</v>
      </c>
      <c r="H6" s="279"/>
    </row>
    <row r="7" spans="1:18" s="3" customFormat="1" ht="175.5" customHeight="1">
      <c r="A7" s="549"/>
      <c r="B7" s="444"/>
      <c r="C7" s="135" t="s">
        <v>282</v>
      </c>
      <c r="D7" s="248" t="s">
        <v>187</v>
      </c>
      <c r="E7" s="18" t="s">
        <v>1759</v>
      </c>
      <c r="F7" s="271">
        <v>1</v>
      </c>
      <c r="G7" s="246" t="s">
        <v>2359</v>
      </c>
      <c r="H7" s="279"/>
    </row>
    <row r="8" spans="1:18" s="3" customFormat="1" ht="110.25" customHeight="1">
      <c r="A8" s="549"/>
      <c r="B8" s="444"/>
      <c r="C8" s="139" t="s">
        <v>285</v>
      </c>
      <c r="D8" s="248" t="s">
        <v>187</v>
      </c>
      <c r="E8" s="18" t="s">
        <v>1759</v>
      </c>
      <c r="F8" s="271">
        <v>1</v>
      </c>
      <c r="G8" s="246" t="s">
        <v>2359</v>
      </c>
      <c r="H8" s="279"/>
    </row>
    <row r="9" spans="1:18" s="3" customFormat="1" ht="83.25" customHeight="1">
      <c r="A9" s="549"/>
      <c r="B9" s="444"/>
      <c r="C9" s="135" t="s">
        <v>1613</v>
      </c>
      <c r="D9" s="248" t="s">
        <v>287</v>
      </c>
      <c r="E9" s="18" t="s">
        <v>1841</v>
      </c>
      <c r="F9" s="18">
        <v>1</v>
      </c>
      <c r="G9" s="246" t="s">
        <v>2359</v>
      </c>
      <c r="H9" s="279"/>
    </row>
    <row r="10" spans="1:18" s="3" customFormat="1" ht="94.5" customHeight="1">
      <c r="A10" s="549"/>
      <c r="B10" s="444"/>
      <c r="C10" s="139" t="s">
        <v>1614</v>
      </c>
      <c r="D10" s="248" t="s">
        <v>287</v>
      </c>
      <c r="E10" s="18" t="s">
        <v>1841</v>
      </c>
      <c r="F10" s="18">
        <v>1</v>
      </c>
      <c r="G10" s="246" t="s">
        <v>2359</v>
      </c>
      <c r="H10" s="279"/>
    </row>
    <row r="11" spans="1:18" s="3" customFormat="1" ht="87" customHeight="1">
      <c r="A11" s="549"/>
      <c r="B11" s="444"/>
      <c r="C11" s="135" t="s">
        <v>1844</v>
      </c>
      <c r="D11" s="248" t="s">
        <v>187</v>
      </c>
      <c r="E11" s="18" t="s">
        <v>1759</v>
      </c>
      <c r="F11" s="271">
        <v>1</v>
      </c>
      <c r="G11" s="246" t="s">
        <v>2359</v>
      </c>
      <c r="H11" s="279"/>
    </row>
    <row r="12" spans="1:18" s="3" customFormat="1" ht="183" customHeight="1">
      <c r="A12" s="549"/>
      <c r="B12" s="444"/>
      <c r="C12" s="139" t="s">
        <v>1846</v>
      </c>
      <c r="D12" s="248" t="s">
        <v>187</v>
      </c>
      <c r="E12" s="18" t="s">
        <v>1759</v>
      </c>
      <c r="F12" s="271">
        <v>1</v>
      </c>
      <c r="G12" s="246" t="s">
        <v>2360</v>
      </c>
      <c r="H12" s="279" t="s">
        <v>2423</v>
      </c>
    </row>
    <row r="13" spans="1:18" s="3" customFormat="1" ht="150.75" customHeight="1">
      <c r="A13" s="549"/>
      <c r="B13" s="444"/>
      <c r="C13" s="135" t="s">
        <v>296</v>
      </c>
      <c r="D13" s="248" t="s">
        <v>187</v>
      </c>
      <c r="E13" s="18" t="s">
        <v>1759</v>
      </c>
      <c r="F13" s="271">
        <v>1</v>
      </c>
      <c r="G13" s="246" t="s">
        <v>2359</v>
      </c>
      <c r="H13" s="279"/>
    </row>
    <row r="14" spans="1:18" s="3" customFormat="1" ht="161.25" customHeight="1">
      <c r="A14" s="549"/>
      <c r="B14" s="444"/>
      <c r="C14" s="139" t="s">
        <v>299</v>
      </c>
      <c r="D14" s="248" t="s">
        <v>187</v>
      </c>
      <c r="E14" s="18" t="s">
        <v>1759</v>
      </c>
      <c r="F14" s="18">
        <v>0</v>
      </c>
      <c r="G14" s="246" t="s">
        <v>2395</v>
      </c>
      <c r="H14" s="279" t="s">
        <v>2403</v>
      </c>
    </row>
    <row r="15" spans="1:18" s="3" customFormat="1" ht="141.75" customHeight="1">
      <c r="A15" s="549"/>
      <c r="B15" s="444"/>
      <c r="C15" s="135" t="s">
        <v>303</v>
      </c>
      <c r="D15" s="248" t="s">
        <v>187</v>
      </c>
      <c r="E15" s="18" t="s">
        <v>1759</v>
      </c>
      <c r="F15" s="271">
        <v>1</v>
      </c>
      <c r="G15" s="246" t="s">
        <v>2359</v>
      </c>
      <c r="H15" s="279"/>
    </row>
    <row r="16" spans="1:18" s="3" customFormat="1" ht="153.75" customHeight="1">
      <c r="A16" s="549"/>
      <c r="B16" s="444"/>
      <c r="C16" s="139" t="s">
        <v>305</v>
      </c>
      <c r="D16" s="248" t="s">
        <v>187</v>
      </c>
      <c r="E16" s="18" t="s">
        <v>1759</v>
      </c>
      <c r="F16" s="18">
        <v>0</v>
      </c>
      <c r="G16" s="246" t="s">
        <v>2395</v>
      </c>
      <c r="H16" s="279" t="s">
        <v>2404</v>
      </c>
    </row>
    <row r="17" spans="1:8" s="3" customFormat="1" ht="116.25" customHeight="1">
      <c r="A17" s="549"/>
      <c r="B17" s="444"/>
      <c r="C17" s="135" t="s">
        <v>307</v>
      </c>
      <c r="D17" s="248" t="s">
        <v>187</v>
      </c>
      <c r="E17" s="18" t="s">
        <v>1759</v>
      </c>
      <c r="F17" s="271">
        <v>1</v>
      </c>
      <c r="G17" s="246" t="s">
        <v>2360</v>
      </c>
      <c r="H17" s="279" t="s">
        <v>2405</v>
      </c>
    </row>
    <row r="18" spans="1:8" s="3" customFormat="1" ht="84" customHeight="1">
      <c r="A18" s="549"/>
      <c r="B18" s="444"/>
      <c r="C18" s="139" t="s">
        <v>311</v>
      </c>
      <c r="D18" s="248" t="s">
        <v>187</v>
      </c>
      <c r="E18" s="18" t="s">
        <v>1759</v>
      </c>
      <c r="F18" s="271">
        <v>0.5</v>
      </c>
      <c r="G18" s="247" t="s">
        <v>2360</v>
      </c>
      <c r="H18" s="280"/>
    </row>
    <row r="19" spans="1:8" s="3" customFormat="1" ht="229.5" customHeight="1">
      <c r="A19" s="549"/>
      <c r="B19" s="444"/>
      <c r="C19" s="135" t="s">
        <v>315</v>
      </c>
      <c r="D19" s="248" t="s">
        <v>187</v>
      </c>
      <c r="E19" s="18" t="s">
        <v>1759</v>
      </c>
      <c r="F19" s="271">
        <v>1</v>
      </c>
      <c r="G19" s="246" t="s">
        <v>2360</v>
      </c>
      <c r="H19" s="279" t="s">
        <v>2406</v>
      </c>
    </row>
    <row r="20" spans="1:8" s="3" customFormat="1" ht="72" customHeight="1">
      <c r="A20" s="549"/>
      <c r="B20" s="444"/>
      <c r="C20" s="140" t="s">
        <v>319</v>
      </c>
      <c r="D20" s="248" t="s">
        <v>187</v>
      </c>
      <c r="E20" s="18" t="s">
        <v>1759</v>
      </c>
      <c r="F20" s="271">
        <v>1</v>
      </c>
      <c r="G20" s="246" t="s">
        <v>2360</v>
      </c>
      <c r="H20" s="279" t="s">
        <v>2407</v>
      </c>
    </row>
    <row r="21" spans="1:8" s="3" customFormat="1" ht="156.75" customHeight="1">
      <c r="A21" s="549"/>
      <c r="B21" s="444"/>
      <c r="C21" s="135" t="s">
        <v>323</v>
      </c>
      <c r="D21" s="248" t="s">
        <v>187</v>
      </c>
      <c r="E21" s="18" t="s">
        <v>1759</v>
      </c>
      <c r="F21" s="271">
        <v>0.5</v>
      </c>
      <c r="G21" s="246" t="s">
        <v>2360</v>
      </c>
      <c r="H21" s="279"/>
    </row>
    <row r="22" spans="1:8" s="3" customFormat="1" ht="152.25" customHeight="1">
      <c r="A22" s="549"/>
      <c r="B22" s="444"/>
      <c r="C22" s="139" t="s">
        <v>327</v>
      </c>
      <c r="D22" s="248" t="s">
        <v>187</v>
      </c>
      <c r="E22" s="18" t="s">
        <v>1759</v>
      </c>
      <c r="F22" s="271">
        <v>1</v>
      </c>
      <c r="G22" s="246" t="s">
        <v>2360</v>
      </c>
      <c r="H22" s="279"/>
    </row>
    <row r="23" spans="1:8" s="3" customFormat="1" ht="240.75" customHeight="1">
      <c r="A23" s="549"/>
      <c r="B23" s="444"/>
      <c r="C23" s="135" t="s">
        <v>331</v>
      </c>
      <c r="D23" s="248" t="s">
        <v>56</v>
      </c>
      <c r="E23" s="18" t="s">
        <v>1787</v>
      </c>
      <c r="F23" s="18">
        <v>6</v>
      </c>
      <c r="G23" s="246" t="s">
        <v>2360</v>
      </c>
      <c r="H23" s="279"/>
    </row>
    <row r="24" spans="1:8" s="3" customFormat="1" ht="105" customHeight="1">
      <c r="A24" s="549"/>
      <c r="B24" s="444"/>
      <c r="C24" s="139" t="s">
        <v>334</v>
      </c>
      <c r="D24" s="245" t="s">
        <v>335</v>
      </c>
      <c r="E24" s="18" t="s">
        <v>2260</v>
      </c>
      <c r="F24" s="18" t="s">
        <v>2408</v>
      </c>
      <c r="G24" s="246" t="s">
        <v>2360</v>
      </c>
      <c r="H24" s="279" t="s">
        <v>2409</v>
      </c>
    </row>
    <row r="25" spans="1:8" s="3" customFormat="1" ht="75.75" customHeight="1">
      <c r="A25" s="549"/>
      <c r="B25" s="444"/>
      <c r="C25" s="135" t="s">
        <v>339</v>
      </c>
      <c r="D25" s="55" t="s">
        <v>56</v>
      </c>
      <c r="E25" s="18" t="s">
        <v>1787</v>
      </c>
      <c r="F25" s="18">
        <v>6</v>
      </c>
      <c r="G25" s="246" t="s">
        <v>2360</v>
      </c>
      <c r="H25" s="279"/>
    </row>
    <row r="26" spans="1:8" s="3" customFormat="1" ht="90.75" customHeight="1">
      <c r="A26" s="549"/>
      <c r="B26" s="444"/>
      <c r="C26" s="135" t="s">
        <v>2262</v>
      </c>
      <c r="D26" s="90" t="s">
        <v>70</v>
      </c>
      <c r="E26" s="18" t="s">
        <v>1790</v>
      </c>
      <c r="F26" s="18">
        <v>1</v>
      </c>
      <c r="G26" s="246" t="s">
        <v>2359</v>
      </c>
      <c r="H26" s="279"/>
    </row>
    <row r="27" spans="1:8" s="3" customFormat="1" ht="146.25" customHeight="1">
      <c r="A27" s="549"/>
      <c r="B27" s="444"/>
      <c r="C27" s="135" t="s">
        <v>1859</v>
      </c>
      <c r="D27" s="90" t="s">
        <v>70</v>
      </c>
      <c r="E27" s="18" t="s">
        <v>1790</v>
      </c>
      <c r="F27" s="18">
        <v>1</v>
      </c>
      <c r="G27" s="246" t="s">
        <v>2359</v>
      </c>
      <c r="H27" s="279"/>
    </row>
    <row r="28" spans="1:8" ht="138.75" customHeight="1">
      <c r="A28" s="549"/>
      <c r="B28" s="444"/>
      <c r="C28" s="138" t="s">
        <v>344</v>
      </c>
      <c r="D28" s="254" t="s">
        <v>1863</v>
      </c>
      <c r="E28" s="254" t="s">
        <v>1768</v>
      </c>
      <c r="F28" s="272">
        <v>1</v>
      </c>
      <c r="G28" s="273" t="s">
        <v>2359</v>
      </c>
      <c r="H28" s="280"/>
    </row>
    <row r="29" spans="1:8" ht="98.25" customHeight="1">
      <c r="A29" s="549"/>
      <c r="B29" s="444"/>
      <c r="C29" s="138" t="s">
        <v>351</v>
      </c>
      <c r="D29" s="254" t="s">
        <v>1866</v>
      </c>
      <c r="E29" s="254" t="s">
        <v>1768</v>
      </c>
      <c r="F29" s="272">
        <v>0.33</v>
      </c>
      <c r="G29" s="273" t="s">
        <v>2360</v>
      </c>
      <c r="H29" s="280"/>
    </row>
    <row r="30" spans="1:8" ht="117" customHeight="1">
      <c r="A30" s="549"/>
      <c r="B30" s="444"/>
      <c r="C30" s="138" t="s">
        <v>358</v>
      </c>
      <c r="D30" s="244" t="s">
        <v>1871</v>
      </c>
      <c r="E30" s="244" t="s">
        <v>1872</v>
      </c>
      <c r="F30" s="90">
        <v>1</v>
      </c>
      <c r="G30" s="246" t="s">
        <v>2359</v>
      </c>
      <c r="H30" s="280"/>
    </row>
    <row r="31" spans="1:8" ht="164.25" customHeight="1">
      <c r="A31" s="549"/>
      <c r="B31" s="444"/>
      <c r="C31" s="138" t="s">
        <v>2267</v>
      </c>
      <c r="D31" s="244" t="s">
        <v>1875</v>
      </c>
      <c r="E31" s="244" t="s">
        <v>1876</v>
      </c>
      <c r="F31" s="244">
        <v>0.5</v>
      </c>
      <c r="G31" s="246" t="s">
        <v>2360</v>
      </c>
      <c r="H31" s="280"/>
    </row>
    <row r="32" spans="1:8" ht="97.5" customHeight="1">
      <c r="A32" s="549"/>
      <c r="B32" s="444"/>
      <c r="C32" s="138" t="s">
        <v>369</v>
      </c>
      <c r="D32" s="244" t="s">
        <v>1879</v>
      </c>
      <c r="E32" s="244" t="s">
        <v>1759</v>
      </c>
      <c r="F32" s="244">
        <v>0.5</v>
      </c>
      <c r="G32" s="246" t="s">
        <v>2360</v>
      </c>
      <c r="H32" s="279"/>
    </row>
    <row r="33" spans="1:8" s="2" customFormat="1" ht="39.950000000000003" customHeight="1">
      <c r="A33" s="430" t="s">
        <v>376</v>
      </c>
      <c r="B33" s="431"/>
      <c r="C33" s="431"/>
      <c r="D33" s="431"/>
      <c r="E33" s="431"/>
      <c r="F33" s="431"/>
      <c r="G33" s="431"/>
      <c r="H33" s="432"/>
    </row>
    <row r="34" spans="1:8" ht="108.75" customHeight="1">
      <c r="A34" s="433" t="s">
        <v>377</v>
      </c>
      <c r="B34" s="435" t="s">
        <v>277</v>
      </c>
      <c r="C34" s="135" t="s">
        <v>378</v>
      </c>
      <c r="D34" s="248" t="s">
        <v>114</v>
      </c>
      <c r="E34" s="248" t="s">
        <v>1914</v>
      </c>
      <c r="F34" s="244">
        <v>0.5</v>
      </c>
      <c r="G34" s="246" t="s">
        <v>2360</v>
      </c>
      <c r="H34" s="279"/>
    </row>
    <row r="35" spans="1:8" ht="92.25" customHeight="1">
      <c r="A35" s="443"/>
      <c r="B35" s="444"/>
      <c r="C35" s="135" t="s">
        <v>383</v>
      </c>
      <c r="D35" s="248" t="s">
        <v>187</v>
      </c>
      <c r="E35" s="248" t="s">
        <v>1914</v>
      </c>
      <c r="F35" s="248">
        <v>0.5</v>
      </c>
      <c r="G35" s="247" t="s">
        <v>2360</v>
      </c>
      <c r="H35" s="280"/>
    </row>
    <row r="36" spans="1:8" ht="84.75" customHeight="1">
      <c r="A36" s="443"/>
      <c r="B36" s="444"/>
      <c r="C36" s="137" t="s">
        <v>387</v>
      </c>
      <c r="D36" s="254" t="s">
        <v>388</v>
      </c>
      <c r="E36" s="254" t="s">
        <v>1915</v>
      </c>
      <c r="F36" s="254">
        <v>2</v>
      </c>
      <c r="G36" s="246" t="s">
        <v>2360</v>
      </c>
      <c r="H36" s="279"/>
    </row>
    <row r="37" spans="1:8" ht="66" customHeight="1">
      <c r="A37" s="443"/>
      <c r="B37" s="444"/>
      <c r="C37" s="135" t="s">
        <v>2270</v>
      </c>
      <c r="D37" s="253" t="s">
        <v>544</v>
      </c>
      <c r="E37" s="253" t="s">
        <v>1817</v>
      </c>
      <c r="F37" s="254">
        <v>1</v>
      </c>
      <c r="G37" s="246" t="s">
        <v>2360</v>
      </c>
      <c r="H37" s="282"/>
    </row>
    <row r="38" spans="1:8" ht="80.25" customHeight="1">
      <c r="A38" s="443"/>
      <c r="B38" s="444"/>
      <c r="C38" s="135" t="s">
        <v>394</v>
      </c>
      <c r="D38" s="248" t="s">
        <v>114</v>
      </c>
      <c r="E38" s="248" t="s">
        <v>1914</v>
      </c>
      <c r="F38" s="244">
        <v>0.5</v>
      </c>
      <c r="G38" s="246" t="s">
        <v>2360</v>
      </c>
      <c r="H38" s="282"/>
    </row>
    <row r="39" spans="1:8" ht="145.5" customHeight="1">
      <c r="A39" s="443"/>
      <c r="B39" s="444"/>
      <c r="C39" s="136" t="s">
        <v>398</v>
      </c>
      <c r="D39" s="248" t="s">
        <v>2340</v>
      </c>
      <c r="E39" s="248" t="s">
        <v>1914</v>
      </c>
      <c r="F39" s="244">
        <v>0.5</v>
      </c>
      <c r="G39" s="246" t="s">
        <v>2360</v>
      </c>
      <c r="H39" s="282"/>
    </row>
    <row r="40" spans="1:8" ht="147.75" customHeight="1">
      <c r="A40" s="443"/>
      <c r="B40" s="444"/>
      <c r="C40" s="136" t="s">
        <v>402</v>
      </c>
      <c r="D40" s="253" t="s">
        <v>56</v>
      </c>
      <c r="E40" s="253" t="s">
        <v>1787</v>
      </c>
      <c r="F40" s="254">
        <v>6</v>
      </c>
      <c r="G40" s="246" t="s">
        <v>2360</v>
      </c>
      <c r="H40" s="282"/>
    </row>
    <row r="41" spans="1:8" ht="72" customHeight="1">
      <c r="A41" s="443"/>
      <c r="B41" s="444"/>
      <c r="C41" s="136" t="s">
        <v>405</v>
      </c>
      <c r="D41" s="248" t="s">
        <v>187</v>
      </c>
      <c r="E41" s="248" t="s">
        <v>1914</v>
      </c>
      <c r="F41" s="244">
        <v>0.5</v>
      </c>
      <c r="G41" s="246" t="s">
        <v>2360</v>
      </c>
      <c r="H41" s="282"/>
    </row>
    <row r="42" spans="1:8" ht="82.5" customHeight="1">
      <c r="A42" s="443"/>
      <c r="B42" s="444"/>
      <c r="C42" s="136" t="s">
        <v>409</v>
      </c>
      <c r="D42" s="253" t="s">
        <v>56</v>
      </c>
      <c r="E42" s="253" t="s">
        <v>1787</v>
      </c>
      <c r="F42" s="254">
        <v>6</v>
      </c>
      <c r="G42" s="246" t="s">
        <v>2360</v>
      </c>
      <c r="H42" s="282"/>
    </row>
    <row r="43" spans="1:8" ht="86.25" customHeight="1">
      <c r="A43" s="443"/>
      <c r="B43" s="444"/>
      <c r="C43" s="135" t="s">
        <v>412</v>
      </c>
      <c r="D43" s="248" t="s">
        <v>114</v>
      </c>
      <c r="E43" s="248" t="s">
        <v>1914</v>
      </c>
      <c r="F43" s="244">
        <v>0.5</v>
      </c>
      <c r="G43" s="246" t="s">
        <v>2360</v>
      </c>
      <c r="H43" s="282"/>
    </row>
    <row r="44" spans="1:8" ht="163.5" customHeight="1">
      <c r="A44" s="443"/>
      <c r="B44" s="444"/>
      <c r="C44" s="135" t="s">
        <v>2424</v>
      </c>
      <c r="D44" s="248" t="s">
        <v>114</v>
      </c>
      <c r="E44" s="248" t="s">
        <v>1914</v>
      </c>
      <c r="F44" s="244">
        <v>0.5</v>
      </c>
      <c r="G44" s="246" t="s">
        <v>2360</v>
      </c>
      <c r="H44" s="282"/>
    </row>
    <row r="45" spans="1:8" ht="183.75" customHeight="1">
      <c r="A45" s="443"/>
      <c r="B45" s="444"/>
      <c r="C45" s="135" t="s">
        <v>418</v>
      </c>
      <c r="D45" s="253" t="s">
        <v>114</v>
      </c>
      <c r="E45" s="253" t="s">
        <v>1768</v>
      </c>
      <c r="F45" s="248">
        <v>0.5</v>
      </c>
      <c r="G45" s="247" t="s">
        <v>2360</v>
      </c>
      <c r="H45" s="283"/>
    </row>
    <row r="46" spans="1:8" ht="205.5" customHeight="1">
      <c r="A46" s="443"/>
      <c r="B46" s="444"/>
      <c r="C46" s="135" t="s">
        <v>421</v>
      </c>
      <c r="D46" s="253" t="s">
        <v>1921</v>
      </c>
      <c r="E46" s="253" t="s">
        <v>1768</v>
      </c>
      <c r="F46" s="244">
        <v>0.5</v>
      </c>
      <c r="G46" s="246" t="s">
        <v>2360</v>
      </c>
      <c r="H46" s="282"/>
    </row>
    <row r="47" spans="1:8" ht="166.5" customHeight="1">
      <c r="A47" s="443"/>
      <c r="B47" s="444"/>
      <c r="C47" s="135" t="s">
        <v>425</v>
      </c>
      <c r="D47" s="253" t="s">
        <v>70</v>
      </c>
      <c r="E47" s="253" t="s">
        <v>1790</v>
      </c>
      <c r="F47" s="254">
        <v>1</v>
      </c>
      <c r="G47" s="246" t="s">
        <v>2359</v>
      </c>
      <c r="H47" s="282"/>
    </row>
    <row r="48" spans="1:8" ht="104.25" customHeight="1">
      <c r="A48" s="443"/>
      <c r="B48" s="444"/>
      <c r="C48" s="135" t="s">
        <v>429</v>
      </c>
      <c r="D48" s="253" t="s">
        <v>70</v>
      </c>
      <c r="E48" s="253" t="s">
        <v>1790</v>
      </c>
      <c r="F48" s="254">
        <v>1</v>
      </c>
      <c r="G48" s="246" t="s">
        <v>2359</v>
      </c>
      <c r="H48" s="282"/>
    </row>
    <row r="49" spans="1:8" ht="117" customHeight="1">
      <c r="A49" s="443"/>
      <c r="B49" s="444"/>
      <c r="C49" s="135" t="s">
        <v>433</v>
      </c>
      <c r="D49" s="253" t="s">
        <v>70</v>
      </c>
      <c r="E49" s="253" t="s">
        <v>1790</v>
      </c>
      <c r="F49" s="254">
        <v>0</v>
      </c>
      <c r="G49" s="246" t="s">
        <v>2360</v>
      </c>
      <c r="H49" s="282"/>
    </row>
    <row r="50" spans="1:8" ht="123.75" customHeight="1">
      <c r="A50" s="443"/>
      <c r="B50" s="444"/>
      <c r="C50" s="135" t="s">
        <v>437</v>
      </c>
      <c r="D50" s="253" t="s">
        <v>438</v>
      </c>
      <c r="E50" s="253" t="s">
        <v>1833</v>
      </c>
      <c r="F50" s="254">
        <v>2</v>
      </c>
      <c r="G50" s="246" t="s">
        <v>2360</v>
      </c>
      <c r="H50" s="282"/>
    </row>
    <row r="51" spans="1:8" ht="129.75" customHeight="1">
      <c r="A51" s="443"/>
      <c r="B51" s="444"/>
      <c r="C51" s="135" t="s">
        <v>442</v>
      </c>
      <c r="D51" s="253" t="s">
        <v>70</v>
      </c>
      <c r="E51" s="253" t="s">
        <v>1790</v>
      </c>
      <c r="F51" s="254">
        <v>0</v>
      </c>
      <c r="G51" s="246" t="s">
        <v>2360</v>
      </c>
      <c r="H51" s="282"/>
    </row>
    <row r="52" spans="1:8" ht="129.75" customHeight="1">
      <c r="A52" s="434"/>
      <c r="B52" s="436"/>
      <c r="C52" s="135" t="s">
        <v>446</v>
      </c>
      <c r="D52" s="253" t="s">
        <v>56</v>
      </c>
      <c r="E52" s="253" t="s">
        <v>1787</v>
      </c>
      <c r="F52" s="253">
        <v>6</v>
      </c>
      <c r="G52" s="247" t="s">
        <v>2360</v>
      </c>
      <c r="H52" s="280"/>
    </row>
    <row r="53" spans="1:8" ht="15" customHeight="1"/>
  </sheetData>
  <mergeCells count="8">
    <mergeCell ref="A34:A52"/>
    <mergeCell ref="B34:B52"/>
    <mergeCell ref="A1:H1"/>
    <mergeCell ref="A2:H2"/>
    <mergeCell ref="A4:H4"/>
    <mergeCell ref="A5:A32"/>
    <mergeCell ref="B5:B32"/>
    <mergeCell ref="A33:H33"/>
  </mergeCells>
  <pageMargins left="0.70866141732283472" right="0.70866141732283472" top="0.74803149606299213" bottom="0.74803149606299213" header="0.31496062992125984" footer="0.31496062992125984"/>
  <pageSetup paperSize="8" scale="68" firstPageNumber="97" fitToHeight="0" orientation="landscape" useFirstPageNumber="1" r:id="rId1"/>
  <headerFooter>
    <oddFooter>&amp;CPolugodišnji izvještaj o radu za 2026. godinu
UPRAVA ZA PRORAČUN I FINANCIJE&amp;R&amp;P</oddFooter>
  </headerFooter>
  <rowBreaks count="6" manualBreakCount="6">
    <brk id="11" max="7" man="1"/>
    <brk id="17" max="7" man="1"/>
    <brk id="24" max="7" man="1"/>
    <brk id="32" max="7" man="1"/>
    <brk id="43" max="7" man="1"/>
    <brk id="50"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1"/>
  <sheetViews>
    <sheetView view="pageBreakPreview" zoomScale="80" zoomScaleNormal="60" zoomScaleSheetLayoutView="80" workbookViewId="0">
      <selection activeCell="A2" sqref="A2:H2"/>
    </sheetView>
  </sheetViews>
  <sheetFormatPr defaultColWidth="8.85546875" defaultRowHeight="12.75"/>
  <cols>
    <col min="1" max="1" width="14.7109375" style="1" customWidth="1"/>
    <col min="2" max="2" width="44.7109375" style="1" customWidth="1"/>
    <col min="3" max="3" width="39.7109375" style="1" customWidth="1"/>
    <col min="4" max="4" width="15.7109375" style="1" customWidth="1"/>
    <col min="5" max="5" width="35.7109375" style="1" customWidth="1"/>
    <col min="6" max="7" width="20.7109375" style="1" customWidth="1"/>
    <col min="8" max="8" width="30.7109375" style="10" customWidth="1"/>
    <col min="9" max="9" width="33.7109375" style="10" customWidth="1"/>
    <col min="10" max="10" width="45.7109375" style="281" customWidth="1"/>
    <col min="11" max="16384" width="8.85546875" style="1"/>
  </cols>
  <sheetData>
    <row r="1" spans="1:20" s="2" customFormat="1" ht="39.950000000000003" customHeight="1">
      <c r="A1" s="518" t="s">
        <v>270</v>
      </c>
      <c r="B1" s="518"/>
      <c r="C1" s="518"/>
      <c r="D1" s="518"/>
      <c r="E1" s="518"/>
      <c r="F1" s="518"/>
      <c r="G1" s="518"/>
      <c r="H1" s="518"/>
      <c r="I1" s="518"/>
      <c r="J1" s="518"/>
    </row>
    <row r="2" spans="1:20" s="48" customFormat="1" ht="39.950000000000003" customHeight="1">
      <c r="A2" s="451" t="s">
        <v>2326</v>
      </c>
      <c r="B2" s="451"/>
      <c r="C2" s="451"/>
      <c r="D2" s="451"/>
      <c r="E2" s="451"/>
      <c r="F2" s="451"/>
      <c r="G2" s="451"/>
      <c r="H2" s="451"/>
      <c r="I2" s="451"/>
      <c r="J2" s="451"/>
    </row>
    <row r="3" spans="1:20" s="3" customFormat="1" ht="60" customHeight="1">
      <c r="A3" s="128" t="s">
        <v>5</v>
      </c>
      <c r="B3" s="128" t="s">
        <v>6</v>
      </c>
      <c r="C3" s="128" t="s">
        <v>7</v>
      </c>
      <c r="D3" s="128" t="s">
        <v>8</v>
      </c>
      <c r="E3" s="128" t="s">
        <v>2329</v>
      </c>
      <c r="F3" s="128" t="s">
        <v>9</v>
      </c>
      <c r="G3" s="128" t="s">
        <v>10</v>
      </c>
      <c r="H3" s="128" t="s">
        <v>11</v>
      </c>
      <c r="I3" s="128" t="s">
        <v>2328</v>
      </c>
      <c r="J3" s="128" t="s">
        <v>2327</v>
      </c>
      <c r="K3" s="1"/>
      <c r="L3" s="1"/>
      <c r="M3" s="1"/>
      <c r="N3" s="1"/>
      <c r="O3" s="1"/>
      <c r="P3" s="1"/>
      <c r="Q3" s="1"/>
      <c r="R3" s="1"/>
      <c r="S3" s="1"/>
      <c r="T3" s="1"/>
    </row>
    <row r="4" spans="1:20" s="2" customFormat="1" ht="39.950000000000003" customHeight="1">
      <c r="A4" s="447" t="s">
        <v>275</v>
      </c>
      <c r="B4" s="447"/>
      <c r="C4" s="447"/>
      <c r="D4" s="447"/>
      <c r="E4" s="447"/>
      <c r="F4" s="447"/>
      <c r="G4" s="447"/>
      <c r="H4" s="447"/>
      <c r="I4" s="447"/>
      <c r="J4" s="447"/>
    </row>
    <row r="5" spans="1:20" s="3" customFormat="1" ht="197.25" customHeight="1">
      <c r="A5" s="247" t="s">
        <v>279</v>
      </c>
      <c r="B5" s="250" t="s">
        <v>1568</v>
      </c>
      <c r="C5" s="249" t="s">
        <v>1757</v>
      </c>
      <c r="D5" s="253" t="s">
        <v>280</v>
      </c>
      <c r="E5" s="253">
        <v>0</v>
      </c>
      <c r="F5" s="251" t="s">
        <v>1837</v>
      </c>
      <c r="G5" s="250" t="s">
        <v>272</v>
      </c>
      <c r="H5" s="252" t="s">
        <v>273</v>
      </c>
      <c r="I5" s="252" t="s">
        <v>2395</v>
      </c>
      <c r="J5" s="279" t="s">
        <v>2402</v>
      </c>
    </row>
    <row r="6" spans="1:20" s="3" customFormat="1" ht="132.75" customHeight="1">
      <c r="A6" s="247" t="s">
        <v>281</v>
      </c>
      <c r="B6" s="250" t="s">
        <v>1838</v>
      </c>
      <c r="C6" s="249" t="s">
        <v>1755</v>
      </c>
      <c r="D6" s="248">
        <v>1</v>
      </c>
      <c r="E6" s="248">
        <v>1</v>
      </c>
      <c r="F6" s="251" t="s">
        <v>1839</v>
      </c>
      <c r="G6" s="250" t="s">
        <v>272</v>
      </c>
      <c r="H6" s="252" t="s">
        <v>273</v>
      </c>
      <c r="I6" s="252" t="s">
        <v>2359</v>
      </c>
      <c r="J6" s="280"/>
    </row>
    <row r="7" spans="1:20" s="3" customFormat="1" ht="175.5" customHeight="1">
      <c r="A7" s="247" t="s">
        <v>283</v>
      </c>
      <c r="B7" s="250" t="s">
        <v>284</v>
      </c>
      <c r="C7" s="249" t="s">
        <v>1754</v>
      </c>
      <c r="D7" s="248">
        <v>1</v>
      </c>
      <c r="E7" s="248">
        <v>1</v>
      </c>
      <c r="F7" s="251" t="s">
        <v>1839</v>
      </c>
      <c r="G7" s="250" t="s">
        <v>272</v>
      </c>
      <c r="H7" s="252" t="s">
        <v>273</v>
      </c>
      <c r="I7" s="252" t="s">
        <v>2359</v>
      </c>
      <c r="J7" s="280"/>
    </row>
    <row r="8" spans="1:20" s="3" customFormat="1" ht="110.25" customHeight="1">
      <c r="A8" s="247" t="s">
        <v>286</v>
      </c>
      <c r="B8" s="250" t="s">
        <v>1569</v>
      </c>
      <c r="C8" s="249" t="s">
        <v>1752</v>
      </c>
      <c r="D8" s="248">
        <v>1</v>
      </c>
      <c r="E8" s="248">
        <v>1</v>
      </c>
      <c r="F8" s="17" t="s">
        <v>1840</v>
      </c>
      <c r="G8" s="250" t="s">
        <v>272</v>
      </c>
      <c r="H8" s="252" t="s">
        <v>273</v>
      </c>
      <c r="I8" s="252" t="s">
        <v>2359</v>
      </c>
      <c r="J8" s="280"/>
    </row>
    <row r="9" spans="1:20" s="3" customFormat="1" ht="83.25" customHeight="1">
      <c r="A9" s="247" t="s">
        <v>288</v>
      </c>
      <c r="B9" s="250" t="s">
        <v>289</v>
      </c>
      <c r="C9" s="249" t="s">
        <v>1842</v>
      </c>
      <c r="D9" s="253">
        <v>1</v>
      </c>
      <c r="E9" s="248">
        <v>1</v>
      </c>
      <c r="F9" s="251" t="s">
        <v>290</v>
      </c>
      <c r="G9" s="250" t="s">
        <v>272</v>
      </c>
      <c r="H9" s="252" t="s">
        <v>273</v>
      </c>
      <c r="I9" s="252" t="s">
        <v>2359</v>
      </c>
      <c r="J9" s="280"/>
    </row>
    <row r="10" spans="1:20" s="3" customFormat="1" ht="94.5" customHeight="1">
      <c r="A10" s="247" t="s">
        <v>291</v>
      </c>
      <c r="B10" s="250" t="s">
        <v>289</v>
      </c>
      <c r="C10" s="249" t="s">
        <v>1843</v>
      </c>
      <c r="D10" s="253">
        <v>1</v>
      </c>
      <c r="E10" s="248">
        <v>1</v>
      </c>
      <c r="F10" s="251" t="s">
        <v>290</v>
      </c>
      <c r="G10" s="250" t="s">
        <v>272</v>
      </c>
      <c r="H10" s="252" t="s">
        <v>273</v>
      </c>
      <c r="I10" s="252" t="s">
        <v>2359</v>
      </c>
      <c r="J10" s="280"/>
    </row>
    <row r="11" spans="1:20" s="3" customFormat="1" ht="87" customHeight="1">
      <c r="A11" s="247" t="s">
        <v>292</v>
      </c>
      <c r="B11" s="250" t="s">
        <v>293</v>
      </c>
      <c r="C11" s="249" t="s">
        <v>1753</v>
      </c>
      <c r="D11" s="253" t="s">
        <v>294</v>
      </c>
      <c r="E11" s="248">
        <v>1</v>
      </c>
      <c r="F11" s="251" t="s">
        <v>1845</v>
      </c>
      <c r="G11" s="250" t="s">
        <v>272</v>
      </c>
      <c r="H11" s="252" t="s">
        <v>273</v>
      </c>
      <c r="I11" s="252" t="s">
        <v>2359</v>
      </c>
      <c r="J11" s="280"/>
    </row>
    <row r="12" spans="1:20" s="3" customFormat="1" ht="183" customHeight="1">
      <c r="A12" s="247" t="s">
        <v>295</v>
      </c>
      <c r="B12" s="250" t="s">
        <v>1847</v>
      </c>
      <c r="C12" s="249" t="s">
        <v>1756</v>
      </c>
      <c r="D12" s="253" t="s">
        <v>294</v>
      </c>
      <c r="E12" s="248">
        <v>1</v>
      </c>
      <c r="F12" s="251" t="s">
        <v>1848</v>
      </c>
      <c r="G12" s="250" t="s">
        <v>272</v>
      </c>
      <c r="H12" s="252" t="s">
        <v>273</v>
      </c>
      <c r="I12" s="252" t="s">
        <v>2360</v>
      </c>
      <c r="J12" s="279"/>
    </row>
    <row r="13" spans="1:20" s="3" customFormat="1" ht="150.75" customHeight="1">
      <c r="A13" s="247" t="s">
        <v>297</v>
      </c>
      <c r="B13" s="250" t="s">
        <v>1849</v>
      </c>
      <c r="C13" s="249" t="s">
        <v>298</v>
      </c>
      <c r="D13" s="253">
        <v>1</v>
      </c>
      <c r="E13" s="248">
        <v>1</v>
      </c>
      <c r="F13" s="251" t="s">
        <v>1850</v>
      </c>
      <c r="G13" s="250" t="s">
        <v>272</v>
      </c>
      <c r="H13" s="252" t="s">
        <v>273</v>
      </c>
      <c r="I13" s="252" t="s">
        <v>2359</v>
      </c>
      <c r="J13" s="280"/>
    </row>
    <row r="14" spans="1:20" s="3" customFormat="1" ht="161.25" customHeight="1">
      <c r="A14" s="247" t="s">
        <v>300</v>
      </c>
      <c r="B14" s="250" t="s">
        <v>1851</v>
      </c>
      <c r="C14" s="249" t="s">
        <v>301</v>
      </c>
      <c r="D14" s="253" t="s">
        <v>302</v>
      </c>
      <c r="E14" s="253">
        <v>0</v>
      </c>
      <c r="F14" s="251" t="s">
        <v>1852</v>
      </c>
      <c r="G14" s="250" t="s">
        <v>272</v>
      </c>
      <c r="H14" s="252" t="s">
        <v>273</v>
      </c>
      <c r="I14" s="252" t="s">
        <v>2395</v>
      </c>
      <c r="J14" s="279" t="s">
        <v>2403</v>
      </c>
    </row>
    <row r="15" spans="1:20" s="3" customFormat="1" ht="141.75" customHeight="1">
      <c r="A15" s="247" t="s">
        <v>304</v>
      </c>
      <c r="B15" s="250" t="s">
        <v>1853</v>
      </c>
      <c r="C15" s="249" t="s">
        <v>1571</v>
      </c>
      <c r="D15" s="253" t="s">
        <v>302</v>
      </c>
      <c r="E15" s="253">
        <v>1</v>
      </c>
      <c r="F15" s="251" t="s">
        <v>1854</v>
      </c>
      <c r="G15" s="250" t="s">
        <v>272</v>
      </c>
      <c r="H15" s="252" t="s">
        <v>273</v>
      </c>
      <c r="I15" s="252" t="s">
        <v>2359</v>
      </c>
      <c r="J15" s="280"/>
    </row>
    <row r="16" spans="1:20" s="3" customFormat="1" ht="153.75" customHeight="1">
      <c r="A16" s="247" t="s">
        <v>306</v>
      </c>
      <c r="B16" s="250" t="s">
        <v>1855</v>
      </c>
      <c r="C16" s="249" t="s">
        <v>1570</v>
      </c>
      <c r="D16" s="253" t="s">
        <v>302</v>
      </c>
      <c r="E16" s="253">
        <v>0</v>
      </c>
      <c r="F16" s="251" t="s">
        <v>1856</v>
      </c>
      <c r="G16" s="250" t="s">
        <v>272</v>
      </c>
      <c r="H16" s="252" t="s">
        <v>273</v>
      </c>
      <c r="I16" s="252" t="s">
        <v>2395</v>
      </c>
      <c r="J16" s="279" t="s">
        <v>2404</v>
      </c>
    </row>
    <row r="17" spans="1:12" s="3" customFormat="1" ht="116.25" customHeight="1">
      <c r="A17" s="247" t="s">
        <v>308</v>
      </c>
      <c r="B17" s="250" t="s">
        <v>309</v>
      </c>
      <c r="C17" s="249" t="s">
        <v>310</v>
      </c>
      <c r="D17" s="253" t="s">
        <v>294</v>
      </c>
      <c r="E17" s="248">
        <v>1</v>
      </c>
      <c r="F17" s="251" t="s">
        <v>1760</v>
      </c>
      <c r="G17" s="250" t="s">
        <v>272</v>
      </c>
      <c r="H17" s="252" t="s">
        <v>14</v>
      </c>
      <c r="I17" s="252" t="s">
        <v>2360</v>
      </c>
      <c r="J17" s="280"/>
    </row>
    <row r="18" spans="1:12" s="3" customFormat="1" ht="84" customHeight="1">
      <c r="A18" s="247" t="s">
        <v>312</v>
      </c>
      <c r="B18" s="250" t="s">
        <v>313</v>
      </c>
      <c r="C18" s="249" t="s">
        <v>314</v>
      </c>
      <c r="D18" s="253" t="s">
        <v>294</v>
      </c>
      <c r="E18" s="248">
        <v>1</v>
      </c>
      <c r="F18" s="251" t="s">
        <v>1760</v>
      </c>
      <c r="G18" s="250" t="s">
        <v>272</v>
      </c>
      <c r="H18" s="252" t="s">
        <v>273</v>
      </c>
      <c r="I18" s="252" t="s">
        <v>2360</v>
      </c>
      <c r="J18" s="280"/>
    </row>
    <row r="19" spans="1:12" s="3" customFormat="1" ht="229.5" customHeight="1">
      <c r="A19" s="247" t="s">
        <v>316</v>
      </c>
      <c r="B19" s="250" t="s">
        <v>317</v>
      </c>
      <c r="C19" s="249" t="s">
        <v>318</v>
      </c>
      <c r="D19" s="253" t="s">
        <v>294</v>
      </c>
      <c r="E19" s="248">
        <v>1</v>
      </c>
      <c r="F19" s="251" t="s">
        <v>1760</v>
      </c>
      <c r="G19" s="250" t="s">
        <v>272</v>
      </c>
      <c r="H19" s="252" t="s">
        <v>273</v>
      </c>
      <c r="I19" s="252" t="s">
        <v>2360</v>
      </c>
      <c r="J19" s="280"/>
    </row>
    <row r="20" spans="1:12" s="3" customFormat="1" ht="72" customHeight="1">
      <c r="A20" s="247" t="s">
        <v>320</v>
      </c>
      <c r="B20" s="250" t="s">
        <v>321</v>
      </c>
      <c r="C20" s="249" t="s">
        <v>322</v>
      </c>
      <c r="D20" s="253" t="s">
        <v>294</v>
      </c>
      <c r="E20" s="248">
        <v>1</v>
      </c>
      <c r="F20" s="251" t="s">
        <v>1760</v>
      </c>
      <c r="G20" s="250" t="s">
        <v>272</v>
      </c>
      <c r="H20" s="252" t="s">
        <v>273</v>
      </c>
      <c r="I20" s="252" t="s">
        <v>2360</v>
      </c>
      <c r="J20" s="280"/>
    </row>
    <row r="21" spans="1:12" s="3" customFormat="1" ht="156.75" customHeight="1">
      <c r="A21" s="247" t="s">
        <v>324</v>
      </c>
      <c r="B21" s="250" t="s">
        <v>325</v>
      </c>
      <c r="C21" s="249" t="s">
        <v>326</v>
      </c>
      <c r="D21" s="253" t="s">
        <v>294</v>
      </c>
      <c r="E21" s="248">
        <v>1</v>
      </c>
      <c r="F21" s="251" t="s">
        <v>1760</v>
      </c>
      <c r="G21" s="250" t="s">
        <v>272</v>
      </c>
      <c r="H21" s="252" t="s">
        <v>273</v>
      </c>
      <c r="I21" s="252" t="s">
        <v>2360</v>
      </c>
      <c r="J21" s="280"/>
    </row>
    <row r="22" spans="1:12" s="3" customFormat="1" ht="152.25" customHeight="1">
      <c r="A22" s="247" t="s">
        <v>328</v>
      </c>
      <c r="B22" s="250" t="s">
        <v>329</v>
      </c>
      <c r="C22" s="249" t="s">
        <v>330</v>
      </c>
      <c r="D22" s="253">
        <v>12</v>
      </c>
      <c r="E22" s="253">
        <v>6</v>
      </c>
      <c r="F22" s="251" t="s">
        <v>1857</v>
      </c>
      <c r="G22" s="250" t="s">
        <v>272</v>
      </c>
      <c r="H22" s="252" t="s">
        <v>273</v>
      </c>
      <c r="I22" s="252" t="s">
        <v>2360</v>
      </c>
      <c r="J22" s="280"/>
    </row>
    <row r="23" spans="1:12" s="3" customFormat="1" ht="240.75" customHeight="1">
      <c r="A23" s="247" t="s">
        <v>332</v>
      </c>
      <c r="B23" s="250" t="s">
        <v>333</v>
      </c>
      <c r="C23" s="249" t="s">
        <v>326</v>
      </c>
      <c r="D23" s="253" t="s">
        <v>271</v>
      </c>
      <c r="E23" s="253">
        <v>6</v>
      </c>
      <c r="F23" s="251" t="s">
        <v>1858</v>
      </c>
      <c r="G23" s="250" t="s">
        <v>272</v>
      </c>
      <c r="H23" s="252" t="s">
        <v>14</v>
      </c>
      <c r="I23" s="252" t="s">
        <v>2360</v>
      </c>
      <c r="J23" s="280"/>
    </row>
    <row r="24" spans="1:12" s="3" customFormat="1" ht="105" customHeight="1">
      <c r="A24" s="247" t="s">
        <v>336</v>
      </c>
      <c r="B24" s="250" t="s">
        <v>337</v>
      </c>
      <c r="C24" s="249" t="s">
        <v>338</v>
      </c>
      <c r="D24" s="253" t="s">
        <v>2261</v>
      </c>
      <c r="E24" s="253" t="s">
        <v>2408</v>
      </c>
      <c r="F24" s="251" t="s">
        <v>2324</v>
      </c>
      <c r="G24" s="250" t="s">
        <v>272</v>
      </c>
      <c r="H24" s="252" t="s">
        <v>14</v>
      </c>
      <c r="I24" s="252" t="s">
        <v>2360</v>
      </c>
      <c r="J24" s="280"/>
    </row>
    <row r="25" spans="1:12" s="3" customFormat="1" ht="75.75" customHeight="1">
      <c r="A25" s="247" t="s">
        <v>340</v>
      </c>
      <c r="B25" s="250" t="s">
        <v>341</v>
      </c>
      <c r="C25" s="249" t="s">
        <v>342</v>
      </c>
      <c r="D25" s="253" t="s">
        <v>271</v>
      </c>
      <c r="E25" s="253">
        <v>6</v>
      </c>
      <c r="F25" s="251" t="s">
        <v>343</v>
      </c>
      <c r="G25" s="250" t="s">
        <v>272</v>
      </c>
      <c r="H25" s="252" t="s">
        <v>14</v>
      </c>
      <c r="I25" s="252" t="s">
        <v>2360</v>
      </c>
      <c r="J25" s="280"/>
    </row>
    <row r="26" spans="1:12" s="3" customFormat="1" ht="90.75" customHeight="1">
      <c r="A26" s="247"/>
      <c r="B26" s="250" t="s">
        <v>2263</v>
      </c>
      <c r="C26" s="249" t="s">
        <v>2264</v>
      </c>
      <c r="D26" s="253">
        <v>1</v>
      </c>
      <c r="E26" s="253">
        <v>1</v>
      </c>
      <c r="F26" s="251" t="s">
        <v>2265</v>
      </c>
      <c r="G26" s="250" t="s">
        <v>272</v>
      </c>
      <c r="H26" s="252" t="s">
        <v>14</v>
      </c>
      <c r="I26" s="252" t="s">
        <v>2359</v>
      </c>
      <c r="J26" s="280"/>
    </row>
    <row r="27" spans="1:12" s="3" customFormat="1" ht="146.25" customHeight="1">
      <c r="A27" s="247"/>
      <c r="B27" s="250" t="s">
        <v>1861</v>
      </c>
      <c r="C27" s="249" t="s">
        <v>1862</v>
      </c>
      <c r="D27" s="253">
        <v>1</v>
      </c>
      <c r="E27" s="253">
        <v>1</v>
      </c>
      <c r="F27" s="251" t="s">
        <v>2266</v>
      </c>
      <c r="G27" s="250" t="s">
        <v>272</v>
      </c>
      <c r="H27" s="252" t="s">
        <v>14</v>
      </c>
      <c r="I27" s="252" t="s">
        <v>2359</v>
      </c>
      <c r="J27" s="280"/>
    </row>
    <row r="28" spans="1:12" ht="70.5" customHeight="1">
      <c r="A28" s="247" t="s">
        <v>345</v>
      </c>
      <c r="B28" s="250" t="s">
        <v>1864</v>
      </c>
      <c r="C28" s="249" t="s">
        <v>346</v>
      </c>
      <c r="D28" s="253">
        <v>1</v>
      </c>
      <c r="E28" s="253">
        <v>1</v>
      </c>
      <c r="F28" s="17" t="s">
        <v>1840</v>
      </c>
      <c r="G28" s="250" t="s">
        <v>350</v>
      </c>
      <c r="H28" s="252" t="s">
        <v>273</v>
      </c>
      <c r="I28" s="275" t="s">
        <v>2359</v>
      </c>
      <c r="J28" s="280"/>
    </row>
    <row r="29" spans="1:12" ht="94.5" customHeight="1">
      <c r="A29" s="247" t="s">
        <v>347</v>
      </c>
      <c r="B29" s="250" t="s">
        <v>348</v>
      </c>
      <c r="C29" s="249" t="s">
        <v>349</v>
      </c>
      <c r="D29" s="253" t="s">
        <v>227</v>
      </c>
      <c r="E29" s="253">
        <v>1</v>
      </c>
      <c r="F29" s="251" t="s">
        <v>1865</v>
      </c>
      <c r="G29" s="250" t="s">
        <v>350</v>
      </c>
      <c r="H29" s="176" t="s">
        <v>14</v>
      </c>
      <c r="I29" s="275" t="s">
        <v>2359</v>
      </c>
      <c r="J29" s="280"/>
    </row>
    <row r="30" spans="1:12" ht="69.75" customHeight="1">
      <c r="A30" s="247" t="s">
        <v>352</v>
      </c>
      <c r="B30" s="250" t="s">
        <v>1867</v>
      </c>
      <c r="C30" s="249" t="s">
        <v>353</v>
      </c>
      <c r="D30" s="253" t="s">
        <v>227</v>
      </c>
      <c r="E30" s="253">
        <v>1</v>
      </c>
      <c r="F30" s="251" t="s">
        <v>1840</v>
      </c>
      <c r="G30" s="250" t="s">
        <v>350</v>
      </c>
      <c r="H30" s="252" t="s">
        <v>14</v>
      </c>
      <c r="I30" s="275" t="s">
        <v>2359</v>
      </c>
      <c r="J30" s="280"/>
    </row>
    <row r="31" spans="1:12" ht="72" customHeight="1">
      <c r="A31" s="247" t="s">
        <v>354</v>
      </c>
      <c r="B31" s="250" t="s">
        <v>2272</v>
      </c>
      <c r="C31" s="249" t="s">
        <v>355</v>
      </c>
      <c r="D31" s="253" t="s">
        <v>227</v>
      </c>
      <c r="E31" s="253">
        <v>0</v>
      </c>
      <c r="F31" s="251" t="s">
        <v>1868</v>
      </c>
      <c r="G31" s="250" t="s">
        <v>350</v>
      </c>
      <c r="H31" s="176" t="s">
        <v>14</v>
      </c>
      <c r="I31" s="176" t="s">
        <v>2395</v>
      </c>
      <c r="J31" s="280" t="s">
        <v>2414</v>
      </c>
    </row>
    <row r="32" spans="1:12" ht="68.25" customHeight="1">
      <c r="A32" s="247" t="s">
        <v>356</v>
      </c>
      <c r="B32" s="250" t="s">
        <v>1869</v>
      </c>
      <c r="C32" s="249" t="s">
        <v>357</v>
      </c>
      <c r="D32" s="253">
        <v>1</v>
      </c>
      <c r="E32" s="253">
        <v>0</v>
      </c>
      <c r="F32" s="251" t="s">
        <v>1870</v>
      </c>
      <c r="G32" s="250" t="s">
        <v>350</v>
      </c>
      <c r="H32" s="176" t="s">
        <v>14</v>
      </c>
      <c r="I32" s="176" t="s">
        <v>2395</v>
      </c>
      <c r="J32" s="280" t="s">
        <v>2415</v>
      </c>
      <c r="L32" s="13"/>
    </row>
    <row r="33" spans="1:12" ht="117" customHeight="1">
      <c r="A33" s="247" t="s">
        <v>359</v>
      </c>
      <c r="B33" s="250" t="s">
        <v>360</v>
      </c>
      <c r="C33" s="249" t="s">
        <v>361</v>
      </c>
      <c r="D33" s="274">
        <v>1</v>
      </c>
      <c r="E33" s="274">
        <v>1</v>
      </c>
      <c r="F33" s="251" t="s">
        <v>1873</v>
      </c>
      <c r="G33" s="250" t="s">
        <v>350</v>
      </c>
      <c r="H33" s="252" t="s">
        <v>14</v>
      </c>
      <c r="I33" s="252" t="s">
        <v>2359</v>
      </c>
      <c r="J33" s="280"/>
      <c r="K33" s="19"/>
      <c r="L33" s="20"/>
    </row>
    <row r="34" spans="1:12" ht="141" customHeight="1">
      <c r="A34" s="247" t="s">
        <v>362</v>
      </c>
      <c r="B34" s="250" t="s">
        <v>2273</v>
      </c>
      <c r="C34" s="249" t="s">
        <v>2274</v>
      </c>
      <c r="D34" s="274">
        <v>1</v>
      </c>
      <c r="E34" s="274">
        <v>1</v>
      </c>
      <c r="F34" s="251" t="s">
        <v>1874</v>
      </c>
      <c r="G34" s="250" t="s">
        <v>350</v>
      </c>
      <c r="H34" s="176" t="s">
        <v>14</v>
      </c>
      <c r="I34" s="275" t="s">
        <v>2359</v>
      </c>
      <c r="J34" s="280"/>
      <c r="K34" s="20"/>
      <c r="L34" s="14"/>
    </row>
    <row r="35" spans="1:12" ht="168" customHeight="1">
      <c r="A35" s="247" t="s">
        <v>363</v>
      </c>
      <c r="B35" s="250" t="s">
        <v>1877</v>
      </c>
      <c r="C35" s="249" t="s">
        <v>2268</v>
      </c>
      <c r="D35" s="253">
        <v>35</v>
      </c>
      <c r="E35" s="253">
        <v>32</v>
      </c>
      <c r="F35" s="251" t="s">
        <v>1760</v>
      </c>
      <c r="G35" s="250" t="s">
        <v>350</v>
      </c>
      <c r="H35" s="176" t="s">
        <v>14</v>
      </c>
      <c r="I35" s="176" t="s">
        <v>2360</v>
      </c>
      <c r="J35" s="280"/>
      <c r="K35" s="20"/>
      <c r="L35" s="14"/>
    </row>
    <row r="36" spans="1:12" ht="138" customHeight="1">
      <c r="A36" s="247" t="s">
        <v>364</v>
      </c>
      <c r="B36" s="250" t="s">
        <v>1878</v>
      </c>
      <c r="C36" s="249" t="s">
        <v>365</v>
      </c>
      <c r="D36" s="253">
        <v>35</v>
      </c>
      <c r="E36" s="253">
        <v>1</v>
      </c>
      <c r="F36" s="251" t="s">
        <v>1760</v>
      </c>
      <c r="G36" s="250" t="s">
        <v>350</v>
      </c>
      <c r="H36" s="176" t="s">
        <v>14</v>
      </c>
      <c r="I36" s="176" t="s">
        <v>2360</v>
      </c>
      <c r="J36" s="280"/>
      <c r="K36" s="20"/>
      <c r="L36" s="14"/>
    </row>
    <row r="37" spans="1:12" ht="119.25" customHeight="1">
      <c r="A37" s="247" t="s">
        <v>366</v>
      </c>
      <c r="B37" s="250" t="s">
        <v>367</v>
      </c>
      <c r="C37" s="249" t="s">
        <v>368</v>
      </c>
      <c r="D37" s="253">
        <v>1</v>
      </c>
      <c r="E37" s="253">
        <v>0</v>
      </c>
      <c r="F37" s="251" t="s">
        <v>1760</v>
      </c>
      <c r="G37" s="250" t="s">
        <v>350</v>
      </c>
      <c r="H37" s="252" t="s">
        <v>14</v>
      </c>
      <c r="I37" s="252" t="s">
        <v>2395</v>
      </c>
      <c r="J37" s="280" t="s">
        <v>2416</v>
      </c>
    </row>
    <row r="38" spans="1:12" ht="59.25" customHeight="1">
      <c r="A38" s="448" t="s">
        <v>370</v>
      </c>
      <c r="B38" s="490" t="s">
        <v>371</v>
      </c>
      <c r="C38" s="144" t="s">
        <v>372</v>
      </c>
      <c r="D38" s="253">
        <v>12</v>
      </c>
      <c r="E38" s="253">
        <v>6</v>
      </c>
      <c r="F38" s="491" t="s">
        <v>1760</v>
      </c>
      <c r="G38" s="490" t="s">
        <v>350</v>
      </c>
      <c r="H38" s="550" t="s">
        <v>14</v>
      </c>
      <c r="I38" s="255" t="s">
        <v>2360</v>
      </c>
      <c r="J38" s="280"/>
    </row>
    <row r="39" spans="1:12" ht="122.25" customHeight="1">
      <c r="A39" s="448"/>
      <c r="B39" s="490"/>
      <c r="C39" s="144" t="s">
        <v>374</v>
      </c>
      <c r="D39" s="253">
        <v>4</v>
      </c>
      <c r="E39" s="253">
        <v>2</v>
      </c>
      <c r="F39" s="491"/>
      <c r="G39" s="490"/>
      <c r="H39" s="550"/>
      <c r="I39" s="255" t="s">
        <v>2360</v>
      </c>
      <c r="J39" s="280"/>
    </row>
    <row r="40" spans="1:12" s="2" customFormat="1" ht="39.950000000000003" customHeight="1">
      <c r="A40" s="447" t="s">
        <v>376</v>
      </c>
      <c r="B40" s="447"/>
      <c r="C40" s="447"/>
      <c r="D40" s="447"/>
      <c r="E40" s="447"/>
      <c r="F40" s="447"/>
      <c r="G40" s="447"/>
      <c r="H40" s="447"/>
      <c r="I40" s="447"/>
      <c r="J40" s="447"/>
    </row>
    <row r="41" spans="1:12" ht="108.75" customHeight="1">
      <c r="A41" s="247" t="s">
        <v>379</v>
      </c>
      <c r="B41" s="250" t="s">
        <v>380</v>
      </c>
      <c r="C41" s="144" t="s">
        <v>381</v>
      </c>
      <c r="D41" s="253" t="s">
        <v>373</v>
      </c>
      <c r="E41" s="253">
        <v>6</v>
      </c>
      <c r="F41" s="251" t="s">
        <v>1760</v>
      </c>
      <c r="G41" s="250" t="s">
        <v>382</v>
      </c>
      <c r="H41" s="255" t="s">
        <v>14</v>
      </c>
      <c r="I41" s="255" t="s">
        <v>2360</v>
      </c>
      <c r="J41" s="280"/>
    </row>
    <row r="42" spans="1:12" ht="92.25" customHeight="1">
      <c r="A42" s="247" t="s">
        <v>384</v>
      </c>
      <c r="B42" s="250" t="s">
        <v>385</v>
      </c>
      <c r="C42" s="144" t="s">
        <v>386</v>
      </c>
      <c r="D42" s="253" t="s">
        <v>373</v>
      </c>
      <c r="E42" s="253">
        <v>6</v>
      </c>
      <c r="F42" s="251" t="s">
        <v>1760</v>
      </c>
      <c r="G42" s="250" t="s">
        <v>382</v>
      </c>
      <c r="H42" s="255" t="s">
        <v>14</v>
      </c>
      <c r="I42" s="255" t="s">
        <v>2360</v>
      </c>
      <c r="J42" s="280"/>
    </row>
    <row r="43" spans="1:12" ht="84.75" customHeight="1">
      <c r="A43" s="448" t="s">
        <v>389</v>
      </c>
      <c r="B43" s="490" t="s">
        <v>390</v>
      </c>
      <c r="C43" s="144" t="s">
        <v>2269</v>
      </c>
      <c r="D43" s="494" t="s">
        <v>391</v>
      </c>
      <c r="E43" s="253">
        <v>1</v>
      </c>
      <c r="F43" s="491" t="s">
        <v>1760</v>
      </c>
      <c r="G43" s="490" t="s">
        <v>382</v>
      </c>
      <c r="H43" s="550" t="s">
        <v>14</v>
      </c>
      <c r="I43" s="255" t="s">
        <v>2360</v>
      </c>
      <c r="J43" s="449"/>
    </row>
    <row r="44" spans="1:12" ht="116.25" customHeight="1">
      <c r="A44" s="448"/>
      <c r="B44" s="490"/>
      <c r="C44" s="144" t="s">
        <v>392</v>
      </c>
      <c r="D44" s="494"/>
      <c r="E44" s="253">
        <v>1</v>
      </c>
      <c r="F44" s="491"/>
      <c r="G44" s="490"/>
      <c r="H44" s="550"/>
      <c r="I44" s="255" t="s">
        <v>2360</v>
      </c>
      <c r="J44" s="449"/>
    </row>
    <row r="45" spans="1:12" ht="66" customHeight="1">
      <c r="A45" s="247" t="s">
        <v>393</v>
      </c>
      <c r="B45" s="250" t="s">
        <v>2271</v>
      </c>
      <c r="C45" s="144" t="s">
        <v>1572</v>
      </c>
      <c r="D45" s="253" t="s">
        <v>1916</v>
      </c>
      <c r="E45" s="253">
        <v>1</v>
      </c>
      <c r="F45" s="251" t="s">
        <v>1760</v>
      </c>
      <c r="G45" s="250" t="s">
        <v>382</v>
      </c>
      <c r="H45" s="255" t="s">
        <v>14</v>
      </c>
      <c r="I45" s="255" t="s">
        <v>2360</v>
      </c>
      <c r="J45" s="280"/>
    </row>
    <row r="46" spans="1:12" ht="80.25" customHeight="1">
      <c r="A46" s="247" t="s">
        <v>395</v>
      </c>
      <c r="B46" s="250" t="s">
        <v>396</v>
      </c>
      <c r="C46" s="144" t="s">
        <v>397</v>
      </c>
      <c r="D46" s="253" t="s">
        <v>80</v>
      </c>
      <c r="E46" s="248">
        <v>0.5</v>
      </c>
      <c r="F46" s="251" t="s">
        <v>1760</v>
      </c>
      <c r="G46" s="250" t="s">
        <v>382</v>
      </c>
      <c r="H46" s="255" t="s">
        <v>14</v>
      </c>
      <c r="I46" s="255" t="s">
        <v>2360</v>
      </c>
      <c r="J46" s="280"/>
    </row>
    <row r="47" spans="1:12" ht="145.5" customHeight="1">
      <c r="A47" s="247" t="s">
        <v>399</v>
      </c>
      <c r="B47" s="250" t="s">
        <v>400</v>
      </c>
      <c r="C47" s="144" t="s">
        <v>401</v>
      </c>
      <c r="D47" s="253" t="s">
        <v>373</v>
      </c>
      <c r="E47" s="253">
        <v>6</v>
      </c>
      <c r="F47" s="251" t="s">
        <v>1760</v>
      </c>
      <c r="G47" s="250" t="s">
        <v>382</v>
      </c>
      <c r="H47" s="255" t="s">
        <v>14</v>
      </c>
      <c r="I47" s="255" t="s">
        <v>2360</v>
      </c>
      <c r="J47" s="280"/>
    </row>
    <row r="48" spans="1:12" ht="147.75" customHeight="1">
      <c r="A48" s="247" t="s">
        <v>403</v>
      </c>
      <c r="B48" s="250" t="s">
        <v>1758</v>
      </c>
      <c r="C48" s="144" t="s">
        <v>404</v>
      </c>
      <c r="D48" s="253" t="s">
        <v>373</v>
      </c>
      <c r="E48" s="253">
        <v>6</v>
      </c>
      <c r="F48" s="251" t="s">
        <v>1760</v>
      </c>
      <c r="G48" s="250" t="s">
        <v>382</v>
      </c>
      <c r="H48" s="255" t="s">
        <v>14</v>
      </c>
      <c r="I48" s="255" t="s">
        <v>2360</v>
      </c>
      <c r="J48" s="280"/>
    </row>
    <row r="49" spans="1:10" ht="72" customHeight="1">
      <c r="A49" s="247" t="s">
        <v>406</v>
      </c>
      <c r="B49" s="250" t="s">
        <v>407</v>
      </c>
      <c r="C49" s="144" t="s">
        <v>408</v>
      </c>
      <c r="D49" s="253" t="s">
        <v>80</v>
      </c>
      <c r="E49" s="248">
        <v>0.5</v>
      </c>
      <c r="F49" s="251" t="s">
        <v>1760</v>
      </c>
      <c r="G49" s="250" t="s">
        <v>382</v>
      </c>
      <c r="H49" s="255" t="s">
        <v>14</v>
      </c>
      <c r="I49" s="255" t="s">
        <v>2360</v>
      </c>
      <c r="J49" s="280"/>
    </row>
    <row r="50" spans="1:10" ht="82.5" customHeight="1">
      <c r="A50" s="247" t="s">
        <v>410</v>
      </c>
      <c r="B50" s="250" t="s">
        <v>409</v>
      </c>
      <c r="C50" s="144" t="s">
        <v>411</v>
      </c>
      <c r="D50" s="253" t="s">
        <v>373</v>
      </c>
      <c r="E50" s="253">
        <v>6</v>
      </c>
      <c r="F50" s="251" t="s">
        <v>1760</v>
      </c>
      <c r="G50" s="250" t="s">
        <v>382</v>
      </c>
      <c r="H50" s="255" t="s">
        <v>14</v>
      </c>
      <c r="I50" s="255" t="s">
        <v>2360</v>
      </c>
      <c r="J50" s="280"/>
    </row>
    <row r="51" spans="1:10" ht="86.25" customHeight="1">
      <c r="A51" s="247" t="s">
        <v>413</v>
      </c>
      <c r="B51" s="250" t="s">
        <v>414</v>
      </c>
      <c r="C51" s="144" t="s">
        <v>415</v>
      </c>
      <c r="D51" s="253" t="s">
        <v>227</v>
      </c>
      <c r="E51" s="253">
        <v>0</v>
      </c>
      <c r="F51" s="251" t="s">
        <v>1917</v>
      </c>
      <c r="G51" s="250" t="s">
        <v>382</v>
      </c>
      <c r="H51" s="255" t="s">
        <v>14</v>
      </c>
      <c r="I51" s="255" t="s">
        <v>2360</v>
      </c>
      <c r="J51" s="280"/>
    </row>
    <row r="52" spans="1:10" ht="163.5" customHeight="1">
      <c r="A52" s="247" t="s">
        <v>416</v>
      </c>
      <c r="B52" s="22" t="s">
        <v>2425</v>
      </c>
      <c r="C52" s="144" t="s">
        <v>417</v>
      </c>
      <c r="D52" s="253" t="s">
        <v>80</v>
      </c>
      <c r="E52" s="248">
        <v>0.5</v>
      </c>
      <c r="F52" s="251" t="s">
        <v>1760</v>
      </c>
      <c r="G52" s="250" t="s">
        <v>274</v>
      </c>
      <c r="H52" s="255" t="s">
        <v>14</v>
      </c>
      <c r="I52" s="255" t="s">
        <v>2360</v>
      </c>
      <c r="J52" s="280"/>
    </row>
    <row r="53" spans="1:10" ht="183.75" customHeight="1">
      <c r="A53" s="247" t="s">
        <v>419</v>
      </c>
      <c r="B53" s="250" t="s">
        <v>420</v>
      </c>
      <c r="C53" s="144" t="s">
        <v>1573</v>
      </c>
      <c r="D53" s="253" t="s">
        <v>80</v>
      </c>
      <c r="E53" s="248">
        <v>0.5</v>
      </c>
      <c r="F53" s="251" t="s">
        <v>1760</v>
      </c>
      <c r="G53" s="250" t="s">
        <v>274</v>
      </c>
      <c r="H53" s="255" t="s">
        <v>14</v>
      </c>
      <c r="I53" s="255" t="s">
        <v>2360</v>
      </c>
      <c r="J53" s="280"/>
    </row>
    <row r="54" spans="1:10" ht="205.5" customHeight="1">
      <c r="A54" s="247" t="s">
        <v>422</v>
      </c>
      <c r="B54" s="250" t="s">
        <v>423</v>
      </c>
      <c r="C54" s="249" t="s">
        <v>424</v>
      </c>
      <c r="D54" s="253" t="s">
        <v>80</v>
      </c>
      <c r="E54" s="248">
        <v>0.5</v>
      </c>
      <c r="F54" s="251" t="s">
        <v>1918</v>
      </c>
      <c r="G54" s="250" t="s">
        <v>274</v>
      </c>
      <c r="H54" s="255" t="s">
        <v>14</v>
      </c>
      <c r="I54" s="255" t="s">
        <v>2360</v>
      </c>
      <c r="J54" s="280"/>
    </row>
    <row r="55" spans="1:10" ht="166.5" customHeight="1">
      <c r="A55" s="247" t="s">
        <v>426</v>
      </c>
      <c r="B55" s="250" t="s">
        <v>427</v>
      </c>
      <c r="C55" s="144" t="s">
        <v>428</v>
      </c>
      <c r="D55" s="253" t="s">
        <v>227</v>
      </c>
      <c r="E55" s="253">
        <v>1</v>
      </c>
      <c r="F55" s="251" t="s">
        <v>1919</v>
      </c>
      <c r="G55" s="250" t="s">
        <v>274</v>
      </c>
      <c r="H55" s="255" t="s">
        <v>14</v>
      </c>
      <c r="I55" s="255" t="s">
        <v>2359</v>
      </c>
      <c r="J55" s="280"/>
    </row>
    <row r="56" spans="1:10" ht="104.25" customHeight="1">
      <c r="A56" s="247" t="s">
        <v>430</v>
      </c>
      <c r="B56" s="250" t="s">
        <v>431</v>
      </c>
      <c r="C56" s="144" t="s">
        <v>432</v>
      </c>
      <c r="D56" s="253" t="s">
        <v>227</v>
      </c>
      <c r="E56" s="253">
        <v>1</v>
      </c>
      <c r="F56" s="251" t="s">
        <v>1919</v>
      </c>
      <c r="G56" s="250" t="s">
        <v>274</v>
      </c>
      <c r="H56" s="255" t="s">
        <v>14</v>
      </c>
      <c r="I56" s="255" t="s">
        <v>2359</v>
      </c>
      <c r="J56" s="280"/>
    </row>
    <row r="57" spans="1:10" ht="117" customHeight="1">
      <c r="A57" s="247" t="s">
        <v>434</v>
      </c>
      <c r="B57" s="250" t="s">
        <v>435</v>
      </c>
      <c r="C57" s="144" t="s">
        <v>436</v>
      </c>
      <c r="D57" s="253" t="s">
        <v>227</v>
      </c>
      <c r="E57" s="253">
        <v>0</v>
      </c>
      <c r="F57" s="251" t="s">
        <v>1920</v>
      </c>
      <c r="G57" s="250" t="s">
        <v>274</v>
      </c>
      <c r="H57" s="255" t="s">
        <v>14</v>
      </c>
      <c r="I57" s="255" t="s">
        <v>2360</v>
      </c>
      <c r="J57" s="280"/>
    </row>
    <row r="58" spans="1:10" ht="123.75" customHeight="1">
      <c r="A58" s="247" t="s">
        <v>439</v>
      </c>
      <c r="B58" s="250" t="s">
        <v>440</v>
      </c>
      <c r="C58" s="144" t="s">
        <v>441</v>
      </c>
      <c r="D58" s="253" t="s">
        <v>375</v>
      </c>
      <c r="E58" s="253">
        <v>2</v>
      </c>
      <c r="F58" s="251" t="s">
        <v>1760</v>
      </c>
      <c r="G58" s="250" t="s">
        <v>274</v>
      </c>
      <c r="H58" s="255" t="s">
        <v>14</v>
      </c>
      <c r="I58" s="255" t="s">
        <v>2360</v>
      </c>
      <c r="J58" s="280"/>
    </row>
    <row r="59" spans="1:10" ht="129.75" customHeight="1">
      <c r="A59" s="247" t="s">
        <v>443</v>
      </c>
      <c r="B59" s="250" t="s">
        <v>444</v>
      </c>
      <c r="C59" s="144" t="s">
        <v>445</v>
      </c>
      <c r="D59" s="253" t="s">
        <v>227</v>
      </c>
      <c r="E59" s="253">
        <v>0</v>
      </c>
      <c r="F59" s="251" t="s">
        <v>1760</v>
      </c>
      <c r="G59" s="250" t="s">
        <v>274</v>
      </c>
      <c r="H59" s="255" t="s">
        <v>14</v>
      </c>
      <c r="I59" s="255" t="s">
        <v>2360</v>
      </c>
      <c r="J59" s="280"/>
    </row>
    <row r="60" spans="1:10" ht="129.75" customHeight="1">
      <c r="A60" s="247" t="s">
        <v>447</v>
      </c>
      <c r="B60" s="250" t="s">
        <v>448</v>
      </c>
      <c r="C60" s="144" t="s">
        <v>449</v>
      </c>
      <c r="D60" s="253" t="s">
        <v>373</v>
      </c>
      <c r="E60" s="253">
        <v>6</v>
      </c>
      <c r="F60" s="251" t="s">
        <v>1760</v>
      </c>
      <c r="G60" s="250" t="s">
        <v>274</v>
      </c>
      <c r="H60" s="255" t="s">
        <v>14</v>
      </c>
      <c r="I60" s="255" t="s">
        <v>2360</v>
      </c>
      <c r="J60" s="280"/>
    </row>
    <row r="61" spans="1:10" ht="15" customHeight="1"/>
  </sheetData>
  <mergeCells count="16">
    <mergeCell ref="A1:J1"/>
    <mergeCell ref="A2:J2"/>
    <mergeCell ref="A4:J4"/>
    <mergeCell ref="A38:A39"/>
    <mergeCell ref="B38:B39"/>
    <mergeCell ref="F38:F39"/>
    <mergeCell ref="G38:G39"/>
    <mergeCell ref="H38:H39"/>
    <mergeCell ref="A40:J40"/>
    <mergeCell ref="A43:A44"/>
    <mergeCell ref="B43:B44"/>
    <mergeCell ref="D43:D44"/>
    <mergeCell ref="F43:F44"/>
    <mergeCell ref="G43:G44"/>
    <mergeCell ref="H43:H44"/>
    <mergeCell ref="J43:J44"/>
  </mergeCells>
  <pageMargins left="0.70866141732283472" right="0.70866141732283472" top="0.74803149606299213" bottom="0.74803149606299213" header="0.31496062992125984" footer="0.31496062992125984"/>
  <pageSetup paperSize="8" scale="64" firstPageNumber="104" fitToHeight="0" orientation="landscape" useFirstPageNumber="1" r:id="rId1"/>
  <headerFooter>
    <oddFooter>&amp;CPolugodišnji izvještaj o radu za 2026. godinu
UPRAVA ZA PRORAČUN I FINANCIJE&amp;R&amp;P</oddFooter>
  </headerFooter>
  <rowBreaks count="6" manualBreakCount="6">
    <brk id="11" max="9" man="1"/>
    <brk id="18" max="9" man="1"/>
    <brk id="26" max="9" man="1"/>
    <brk id="35" max="9" man="1"/>
    <brk id="46" max="9" man="1"/>
    <brk id="54" max="9"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9"/>
  <sheetViews>
    <sheetView view="pageBreakPreview" zoomScale="80" zoomScaleNormal="60" zoomScaleSheetLayoutView="80" workbookViewId="0">
      <selection activeCell="A2" sqref="A2:H2"/>
    </sheetView>
  </sheetViews>
  <sheetFormatPr defaultColWidth="8.7109375" defaultRowHeight="12.75"/>
  <cols>
    <col min="1" max="1" width="12.7109375" style="1" customWidth="1"/>
    <col min="2" max="2" width="54.7109375" style="1" customWidth="1"/>
    <col min="3" max="3" width="39.7109375" style="1" customWidth="1"/>
    <col min="4" max="5" width="24.7109375" style="1" customWidth="1"/>
    <col min="6" max="6" width="46.7109375" style="1" customWidth="1"/>
    <col min="7" max="7" width="33.7109375" style="10" customWidth="1"/>
    <col min="8" max="8" width="44.7109375" style="1" customWidth="1"/>
    <col min="9" max="16384" width="8.7109375" style="1"/>
  </cols>
  <sheetData>
    <row r="1" spans="1:18" s="175" customFormat="1" ht="40.15" customHeight="1">
      <c r="A1" s="518" t="s">
        <v>2281</v>
      </c>
      <c r="B1" s="518"/>
      <c r="C1" s="518"/>
      <c r="D1" s="518"/>
      <c r="E1" s="518"/>
      <c r="F1" s="518"/>
      <c r="G1" s="518"/>
      <c r="H1" s="518"/>
    </row>
    <row r="2" spans="1:18" s="48" customFormat="1" ht="40.15" customHeight="1">
      <c r="A2" s="451" t="s">
        <v>2325</v>
      </c>
      <c r="B2" s="451"/>
      <c r="C2" s="451"/>
      <c r="D2" s="451"/>
      <c r="E2" s="451"/>
      <c r="F2" s="451"/>
      <c r="G2" s="451"/>
      <c r="H2" s="451"/>
    </row>
    <row r="3" spans="1:18" s="3" customFormat="1" ht="60" customHeight="1">
      <c r="A3" s="128" t="s">
        <v>1</v>
      </c>
      <c r="B3" s="128" t="s">
        <v>545</v>
      </c>
      <c r="C3" s="128" t="s">
        <v>2</v>
      </c>
      <c r="D3" s="128" t="s">
        <v>3</v>
      </c>
      <c r="E3" s="128" t="s">
        <v>4</v>
      </c>
      <c r="F3" s="128" t="s">
        <v>2330</v>
      </c>
      <c r="G3" s="128" t="s">
        <v>2328</v>
      </c>
      <c r="H3" s="128" t="s">
        <v>2327</v>
      </c>
      <c r="I3" s="1"/>
      <c r="J3" s="1"/>
      <c r="K3" s="1"/>
      <c r="L3" s="1"/>
      <c r="M3" s="1"/>
      <c r="N3" s="1"/>
      <c r="O3" s="1"/>
      <c r="P3" s="1"/>
      <c r="Q3" s="1"/>
      <c r="R3" s="1"/>
    </row>
    <row r="4" spans="1:18" s="3" customFormat="1" ht="31.5" customHeight="1">
      <c r="A4" s="447" t="s">
        <v>2282</v>
      </c>
      <c r="B4" s="447"/>
      <c r="C4" s="447"/>
      <c r="D4" s="447"/>
      <c r="E4" s="447"/>
      <c r="F4" s="447"/>
      <c r="G4" s="447"/>
      <c r="H4" s="447"/>
    </row>
    <row r="5" spans="1:18" ht="119.25" customHeight="1">
      <c r="A5" s="154" t="s">
        <v>548</v>
      </c>
      <c r="B5" s="150" t="s">
        <v>2283</v>
      </c>
      <c r="C5" s="132" t="s">
        <v>480</v>
      </c>
      <c r="D5" s="152" t="s">
        <v>1804</v>
      </c>
      <c r="E5" s="152" t="s">
        <v>1768</v>
      </c>
      <c r="F5" s="152">
        <v>0.54</v>
      </c>
      <c r="G5" s="264" t="s">
        <v>2360</v>
      </c>
      <c r="H5" s="154"/>
    </row>
    <row r="6" spans="1:18" ht="40.15" customHeight="1">
      <c r="A6" s="552" t="s">
        <v>2288</v>
      </c>
      <c r="B6" s="552"/>
      <c r="C6" s="552"/>
      <c r="D6" s="552"/>
      <c r="E6" s="552"/>
      <c r="F6" s="552"/>
      <c r="G6" s="552"/>
      <c r="H6" s="552"/>
    </row>
    <row r="7" spans="1:18" ht="166.5" customHeight="1">
      <c r="A7" s="154" t="s">
        <v>567</v>
      </c>
      <c r="B7" s="150" t="s">
        <v>2289</v>
      </c>
      <c r="C7" s="132" t="s">
        <v>485</v>
      </c>
      <c r="D7" s="152" t="s">
        <v>1805</v>
      </c>
      <c r="E7" s="152" t="s">
        <v>114</v>
      </c>
      <c r="F7" s="152">
        <v>0.7</v>
      </c>
      <c r="G7" s="264" t="s">
        <v>2360</v>
      </c>
      <c r="H7" s="154"/>
    </row>
    <row r="8" spans="1:18" ht="21" customHeight="1">
      <c r="A8" s="53"/>
      <c r="B8" s="551"/>
      <c r="C8" s="551"/>
      <c r="D8" s="551"/>
      <c r="E8" s="551"/>
      <c r="F8" s="551"/>
      <c r="G8" s="551"/>
      <c r="H8" s="551"/>
    </row>
    <row r="9" spans="1:18" ht="15" customHeight="1"/>
  </sheetData>
  <mergeCells count="5">
    <mergeCell ref="B8:H8"/>
    <mergeCell ref="A6:H6"/>
    <mergeCell ref="A2:H2"/>
    <mergeCell ref="A1:H1"/>
    <mergeCell ref="A4:H4"/>
  </mergeCells>
  <pageMargins left="0.70866141732283472" right="0.70866141732283472" top="0.74803149606299213" bottom="0.74803149606299213" header="0.31496062992125984" footer="0.31496062992125984"/>
  <pageSetup paperSize="8" scale="68" firstPageNumber="111" fitToHeight="0" orientation="landscape" useFirstPageNumber="1" r:id="rId1"/>
  <headerFooter>
    <oddFooter>&amp;CPolugodišnji izvještaj o radu za 2026. godinu
INSPEKTORAT SIGURNOSTI CESTOVNOG PROMETA I CESTA&amp;R&amp;P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0"/>
  <sheetViews>
    <sheetView view="pageBreakPreview" zoomScale="80" zoomScaleNormal="60" zoomScaleSheetLayoutView="80" workbookViewId="0">
      <selection activeCell="A2" sqref="A2:H2"/>
    </sheetView>
  </sheetViews>
  <sheetFormatPr defaultColWidth="8.7109375" defaultRowHeight="12.75"/>
  <cols>
    <col min="1" max="1" width="14.7109375" style="1" customWidth="1"/>
    <col min="2" max="2" width="44.7109375" style="1" customWidth="1"/>
    <col min="3" max="3" width="39.7109375" style="1" customWidth="1"/>
    <col min="4" max="4" width="15.7109375" style="1" customWidth="1"/>
    <col min="5" max="5" width="35.7109375" style="1" customWidth="1"/>
    <col min="6" max="7" width="20.7109375" style="1" customWidth="1"/>
    <col min="8" max="8" width="30.7109375" style="10" customWidth="1"/>
    <col min="9" max="9" width="33.7109375" style="10" customWidth="1"/>
    <col min="10" max="10" width="45.7109375" style="1" customWidth="1"/>
    <col min="11" max="16384" width="8.7109375" style="1"/>
  </cols>
  <sheetData>
    <row r="1" spans="1:20" s="2" customFormat="1" ht="40.15" customHeight="1">
      <c r="A1" s="518" t="s">
        <v>2281</v>
      </c>
      <c r="B1" s="518"/>
      <c r="C1" s="518"/>
      <c r="D1" s="518"/>
      <c r="E1" s="518"/>
      <c r="F1" s="518"/>
      <c r="G1" s="518"/>
      <c r="H1" s="518"/>
      <c r="I1" s="518"/>
      <c r="J1" s="518"/>
    </row>
    <row r="2" spans="1:20" s="48" customFormat="1" ht="40.15" customHeight="1">
      <c r="A2" s="451" t="s">
        <v>2326</v>
      </c>
      <c r="B2" s="451"/>
      <c r="C2" s="451"/>
      <c r="D2" s="451"/>
      <c r="E2" s="451"/>
      <c r="F2" s="451"/>
      <c r="G2" s="451"/>
      <c r="H2" s="451"/>
      <c r="I2" s="451"/>
      <c r="J2" s="451"/>
    </row>
    <row r="3" spans="1:20" s="3" customFormat="1" ht="60" customHeight="1">
      <c r="A3" s="128" t="s">
        <v>5</v>
      </c>
      <c r="B3" s="128" t="s">
        <v>6</v>
      </c>
      <c r="C3" s="128" t="s">
        <v>7</v>
      </c>
      <c r="D3" s="128" t="s">
        <v>8</v>
      </c>
      <c r="E3" s="128" t="s">
        <v>2329</v>
      </c>
      <c r="F3" s="128" t="s">
        <v>9</v>
      </c>
      <c r="G3" s="128" t="s">
        <v>10</v>
      </c>
      <c r="H3" s="128" t="s">
        <v>11</v>
      </c>
      <c r="I3" s="128" t="s">
        <v>2328</v>
      </c>
      <c r="J3" s="128" t="s">
        <v>2327</v>
      </c>
      <c r="K3" s="1"/>
      <c r="L3" s="1"/>
      <c r="M3" s="1"/>
      <c r="N3" s="1"/>
      <c r="O3" s="1"/>
      <c r="P3" s="1"/>
      <c r="Q3" s="1"/>
      <c r="R3" s="1"/>
      <c r="S3" s="1"/>
      <c r="T3" s="1"/>
    </row>
    <row r="4" spans="1:20" s="3" customFormat="1" ht="31.5" customHeight="1">
      <c r="A4" s="447" t="s">
        <v>2282</v>
      </c>
      <c r="B4" s="447"/>
      <c r="C4" s="447"/>
      <c r="D4" s="447"/>
      <c r="E4" s="447"/>
      <c r="F4" s="447"/>
      <c r="G4" s="447"/>
      <c r="H4" s="447"/>
      <c r="I4" s="447"/>
      <c r="J4" s="447"/>
    </row>
    <row r="5" spans="1:20" ht="119.25" customHeight="1">
      <c r="A5" s="154" t="s">
        <v>2284</v>
      </c>
      <c r="B5" s="158" t="s">
        <v>481</v>
      </c>
      <c r="C5" s="155" t="s">
        <v>482</v>
      </c>
      <c r="D5" s="146">
        <v>7000</v>
      </c>
      <c r="E5" s="146">
        <v>3658</v>
      </c>
      <c r="F5" s="157" t="s">
        <v>1760</v>
      </c>
      <c r="G5" s="490" t="s">
        <v>2285</v>
      </c>
      <c r="H5" s="168" t="s">
        <v>14</v>
      </c>
      <c r="I5" s="168" t="s">
        <v>2360</v>
      </c>
      <c r="J5" s="154"/>
    </row>
    <row r="6" spans="1:20" ht="108" customHeight="1">
      <c r="A6" s="154" t="s">
        <v>2286</v>
      </c>
      <c r="B6" s="158" t="s">
        <v>483</v>
      </c>
      <c r="C6" s="155" t="s">
        <v>484</v>
      </c>
      <c r="D6" s="146">
        <v>11000</v>
      </c>
      <c r="E6" s="146">
        <v>5652</v>
      </c>
      <c r="F6" s="157" t="s">
        <v>1760</v>
      </c>
      <c r="G6" s="490"/>
      <c r="H6" s="168" t="s">
        <v>2287</v>
      </c>
      <c r="I6" s="168" t="s">
        <v>2360</v>
      </c>
      <c r="J6" s="154"/>
    </row>
    <row r="7" spans="1:20" ht="40.15" customHeight="1">
      <c r="A7" s="552" t="s">
        <v>2288</v>
      </c>
      <c r="B7" s="552"/>
      <c r="C7" s="552"/>
      <c r="D7" s="552"/>
      <c r="E7" s="552"/>
      <c r="F7" s="552"/>
      <c r="G7" s="552"/>
      <c r="H7" s="552"/>
      <c r="I7" s="552"/>
      <c r="J7" s="552"/>
    </row>
    <row r="8" spans="1:20" ht="203.25" customHeight="1">
      <c r="A8" s="154" t="s">
        <v>2290</v>
      </c>
      <c r="B8" s="158" t="s">
        <v>486</v>
      </c>
      <c r="C8" s="155" t="s">
        <v>487</v>
      </c>
      <c r="D8" s="146">
        <v>650</v>
      </c>
      <c r="E8" s="146">
        <v>453</v>
      </c>
      <c r="F8" s="157" t="s">
        <v>1760</v>
      </c>
      <c r="G8" s="158" t="s">
        <v>2291</v>
      </c>
      <c r="H8" s="154" t="s">
        <v>2336</v>
      </c>
      <c r="I8" s="168" t="s">
        <v>2360</v>
      </c>
      <c r="J8" s="154"/>
    </row>
    <row r="9" spans="1:20" ht="21" customHeight="1">
      <c r="A9" s="53"/>
      <c r="B9" s="551"/>
      <c r="C9" s="551"/>
      <c r="D9" s="551"/>
      <c r="E9" s="551"/>
      <c r="F9" s="551"/>
      <c r="G9" s="551"/>
      <c r="H9" s="551"/>
      <c r="I9" s="551"/>
      <c r="J9" s="551"/>
    </row>
    <row r="10" spans="1:20" ht="15" customHeight="1"/>
  </sheetData>
  <mergeCells count="6">
    <mergeCell ref="B9:J9"/>
    <mergeCell ref="A7:J7"/>
    <mergeCell ref="A2:J2"/>
    <mergeCell ref="A1:J1"/>
    <mergeCell ref="A4:J4"/>
    <mergeCell ref="G5:G6"/>
  </mergeCells>
  <pageMargins left="0.70866141732283472" right="0.70866141732283472" top="0.74803149606299213" bottom="0.74803149606299213" header="0.31496062992125984" footer="0.31496062992125984"/>
  <pageSetup paperSize="8" scale="64" firstPageNumber="112" fitToHeight="0" orientation="landscape" useFirstPageNumber="1" r:id="rId1"/>
  <headerFooter>
    <oddFooter>&amp;CPolugodišnji izvještaj o radu za 2026. godinu
INSPEKTORAT SIGURNOSTI CESTOVNOG PROMETA I CESTA&amp;R&amp;P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1"/>
  <sheetViews>
    <sheetView view="pageBreakPreview" zoomScale="80" zoomScaleNormal="60" zoomScaleSheetLayoutView="80" workbookViewId="0">
      <selection activeCell="A2" sqref="A2:H2"/>
    </sheetView>
  </sheetViews>
  <sheetFormatPr defaultColWidth="8.85546875" defaultRowHeight="12.75"/>
  <cols>
    <col min="1" max="1" width="12.7109375" style="1" customWidth="1"/>
    <col min="2" max="2" width="54.7109375" style="1" customWidth="1"/>
    <col min="3" max="3" width="39.7109375" style="1" customWidth="1"/>
    <col min="4" max="5" width="24.7109375" style="1" customWidth="1"/>
    <col min="6" max="6" width="46.7109375" style="1" customWidth="1"/>
    <col min="7" max="7" width="33.7109375" style="10" customWidth="1"/>
    <col min="8" max="8" width="44.7109375" style="1" customWidth="1"/>
    <col min="9" max="16384" width="8.85546875" style="1"/>
  </cols>
  <sheetData>
    <row r="1" spans="1:18" s="2" customFormat="1" ht="39.950000000000003" customHeight="1">
      <c r="A1" s="518" t="s">
        <v>2292</v>
      </c>
      <c r="B1" s="518"/>
      <c r="C1" s="518"/>
      <c r="D1" s="518"/>
      <c r="E1" s="518"/>
      <c r="F1" s="518"/>
      <c r="G1" s="518"/>
      <c r="H1" s="518"/>
    </row>
    <row r="2" spans="1:18" s="48" customFormat="1" ht="39.950000000000003" customHeight="1">
      <c r="A2" s="451" t="s">
        <v>2325</v>
      </c>
      <c r="B2" s="451"/>
      <c r="C2" s="451"/>
      <c r="D2" s="451"/>
      <c r="E2" s="451"/>
      <c r="F2" s="451"/>
      <c r="G2" s="451"/>
      <c r="H2" s="451"/>
    </row>
    <row r="3" spans="1:18" s="3" customFormat="1" ht="60" customHeight="1">
      <c r="A3" s="128" t="s">
        <v>1</v>
      </c>
      <c r="B3" s="128" t="s">
        <v>545</v>
      </c>
      <c r="C3" s="128" t="s">
        <v>2</v>
      </c>
      <c r="D3" s="128" t="s">
        <v>3</v>
      </c>
      <c r="E3" s="128" t="s">
        <v>4</v>
      </c>
      <c r="F3" s="128" t="s">
        <v>2330</v>
      </c>
      <c r="G3" s="128" t="s">
        <v>2328</v>
      </c>
      <c r="H3" s="128" t="s">
        <v>2327</v>
      </c>
      <c r="I3" s="1"/>
      <c r="J3" s="1"/>
      <c r="K3" s="1"/>
      <c r="L3" s="1"/>
      <c r="M3" s="1"/>
      <c r="N3" s="1"/>
      <c r="O3" s="1"/>
      <c r="P3" s="1"/>
      <c r="Q3" s="1"/>
      <c r="R3" s="1"/>
    </row>
    <row r="4" spans="1:18" s="3" customFormat="1" ht="93.75" customHeight="1">
      <c r="A4" s="525" t="s">
        <v>2294</v>
      </c>
      <c r="B4" s="449" t="s">
        <v>546</v>
      </c>
      <c r="C4" s="187" t="s">
        <v>547</v>
      </c>
      <c r="D4" s="185" t="s">
        <v>187</v>
      </c>
      <c r="E4" s="185" t="s">
        <v>1759</v>
      </c>
      <c r="F4" s="185" t="s">
        <v>2358</v>
      </c>
      <c r="G4" s="182" t="s">
        <v>2359</v>
      </c>
      <c r="H4" s="182"/>
    </row>
    <row r="5" spans="1:18" ht="93" customHeight="1">
      <c r="A5" s="525"/>
      <c r="B5" s="449"/>
      <c r="C5" s="187" t="s">
        <v>550</v>
      </c>
      <c r="D5" s="185" t="s">
        <v>187</v>
      </c>
      <c r="E5" s="185" t="s">
        <v>1759</v>
      </c>
      <c r="F5" s="185" t="s">
        <v>2358</v>
      </c>
      <c r="G5" s="182" t="s">
        <v>2359</v>
      </c>
      <c r="H5" s="182"/>
    </row>
    <row r="6" spans="1:18" ht="127.5" customHeight="1">
      <c r="A6" s="525"/>
      <c r="B6" s="449"/>
      <c r="C6" s="132" t="s">
        <v>553</v>
      </c>
      <c r="D6" s="185" t="s">
        <v>187</v>
      </c>
      <c r="E6" s="185" t="s">
        <v>1759</v>
      </c>
      <c r="F6" s="185" t="s">
        <v>2358</v>
      </c>
      <c r="G6" s="182" t="s">
        <v>2359</v>
      </c>
      <c r="H6" s="182"/>
    </row>
    <row r="7" spans="1:18" ht="84" customHeight="1">
      <c r="A7" s="525"/>
      <c r="B7" s="449"/>
      <c r="C7" s="187" t="s">
        <v>556</v>
      </c>
      <c r="D7" s="185" t="s">
        <v>187</v>
      </c>
      <c r="E7" s="185" t="s">
        <v>1759</v>
      </c>
      <c r="F7" s="185" t="s">
        <v>2358</v>
      </c>
      <c r="G7" s="182" t="s">
        <v>2359</v>
      </c>
      <c r="H7" s="182"/>
    </row>
    <row r="8" spans="1:18" ht="71.25" customHeight="1">
      <c r="A8" s="525"/>
      <c r="B8" s="449"/>
      <c r="C8" s="187" t="s">
        <v>559</v>
      </c>
      <c r="D8" s="185" t="s">
        <v>560</v>
      </c>
      <c r="E8" s="185" t="s">
        <v>1761</v>
      </c>
      <c r="F8" s="185">
        <v>2</v>
      </c>
      <c r="G8" s="182" t="s">
        <v>2360</v>
      </c>
      <c r="H8" s="182"/>
    </row>
    <row r="9" spans="1:18" ht="191.25" customHeight="1">
      <c r="A9" s="525"/>
      <c r="B9" s="449"/>
      <c r="C9" s="187" t="s">
        <v>563</v>
      </c>
      <c r="D9" s="185" t="s">
        <v>187</v>
      </c>
      <c r="E9" s="185" t="s">
        <v>1759</v>
      </c>
      <c r="F9" s="185" t="s">
        <v>2358</v>
      </c>
      <c r="G9" s="182" t="s">
        <v>2359</v>
      </c>
      <c r="H9" s="182"/>
    </row>
    <row r="10" spans="1:18" ht="114" customHeight="1">
      <c r="A10" s="465" t="s">
        <v>2295</v>
      </c>
      <c r="B10" s="466" t="s">
        <v>2226</v>
      </c>
      <c r="C10" s="187" t="s">
        <v>566</v>
      </c>
      <c r="D10" s="185" t="s">
        <v>187</v>
      </c>
      <c r="E10" s="185" t="s">
        <v>1759</v>
      </c>
      <c r="F10" s="185" t="s">
        <v>2358</v>
      </c>
      <c r="G10" s="182" t="s">
        <v>2359</v>
      </c>
      <c r="H10" s="182"/>
    </row>
    <row r="11" spans="1:18" ht="126.75" customHeight="1">
      <c r="A11" s="465"/>
      <c r="B11" s="466"/>
      <c r="C11" s="187" t="s">
        <v>570</v>
      </c>
      <c r="D11" s="185" t="s">
        <v>187</v>
      </c>
      <c r="E11" s="185" t="s">
        <v>1759</v>
      </c>
      <c r="F11" s="185" t="s">
        <v>2358</v>
      </c>
      <c r="G11" s="182" t="s">
        <v>2359</v>
      </c>
      <c r="H11" s="182"/>
    </row>
    <row r="12" spans="1:18" ht="102.75" customHeight="1">
      <c r="A12" s="465"/>
      <c r="B12" s="466"/>
      <c r="C12" s="187" t="s">
        <v>573</v>
      </c>
      <c r="D12" s="185" t="s">
        <v>1762</v>
      </c>
      <c r="E12" s="185" t="s">
        <v>1761</v>
      </c>
      <c r="F12" s="185">
        <v>2</v>
      </c>
      <c r="G12" s="182" t="s">
        <v>2360</v>
      </c>
      <c r="H12" s="182"/>
    </row>
    <row r="13" spans="1:18" ht="150" customHeight="1">
      <c r="A13" s="465"/>
      <c r="B13" s="466"/>
      <c r="C13" s="187" t="s">
        <v>575</v>
      </c>
      <c r="D13" s="185" t="s">
        <v>560</v>
      </c>
      <c r="E13" s="185" t="s">
        <v>1761</v>
      </c>
      <c r="F13" s="185">
        <v>2</v>
      </c>
      <c r="G13" s="182" t="s">
        <v>2360</v>
      </c>
      <c r="H13" s="182"/>
    </row>
    <row r="14" spans="1:18" ht="116.25" customHeight="1">
      <c r="A14" s="465"/>
      <c r="B14" s="466"/>
      <c r="C14" s="187" t="s">
        <v>578</v>
      </c>
      <c r="D14" s="185" t="s">
        <v>187</v>
      </c>
      <c r="E14" s="185" t="s">
        <v>1759</v>
      </c>
      <c r="F14" s="185" t="s">
        <v>2358</v>
      </c>
      <c r="G14" s="182" t="s">
        <v>2359</v>
      </c>
      <c r="H14" s="182"/>
    </row>
    <row r="15" spans="1:18" ht="90" customHeight="1">
      <c r="A15" s="465"/>
      <c r="B15" s="466"/>
      <c r="C15" s="187" t="s">
        <v>581</v>
      </c>
      <c r="D15" s="185" t="s">
        <v>187</v>
      </c>
      <c r="E15" s="185" t="s">
        <v>1759</v>
      </c>
      <c r="F15" s="185" t="s">
        <v>2358</v>
      </c>
      <c r="G15" s="182" t="s">
        <v>2359</v>
      </c>
      <c r="H15" s="182"/>
    </row>
    <row r="16" spans="1:18" ht="79.5" customHeight="1">
      <c r="A16" s="465"/>
      <c r="B16" s="466"/>
      <c r="C16" s="187" t="s">
        <v>583</v>
      </c>
      <c r="D16" s="185" t="s">
        <v>187</v>
      </c>
      <c r="E16" s="185" t="s">
        <v>1759</v>
      </c>
      <c r="F16" s="185" t="s">
        <v>2358</v>
      </c>
      <c r="G16" s="182" t="s">
        <v>2359</v>
      </c>
      <c r="H16" s="182"/>
    </row>
    <row r="17" spans="1:8" ht="284.45" customHeight="1">
      <c r="A17" s="465"/>
      <c r="B17" s="466"/>
      <c r="C17" s="187" t="s">
        <v>585</v>
      </c>
      <c r="D17" s="185" t="s">
        <v>187</v>
      </c>
      <c r="E17" s="185" t="s">
        <v>1759</v>
      </c>
      <c r="F17" s="185" t="s">
        <v>2358</v>
      </c>
      <c r="G17" s="182" t="s">
        <v>2359</v>
      </c>
      <c r="H17" s="182"/>
    </row>
    <row r="18" spans="1:8" ht="83.25" customHeight="1">
      <c r="A18" s="448" t="s">
        <v>2296</v>
      </c>
      <c r="B18" s="554" t="s">
        <v>1575</v>
      </c>
      <c r="C18" s="187" t="s">
        <v>588</v>
      </c>
      <c r="D18" s="185" t="s">
        <v>1763</v>
      </c>
      <c r="E18" s="185" t="s">
        <v>1764</v>
      </c>
      <c r="F18" s="185">
        <v>45</v>
      </c>
      <c r="G18" s="205" t="s">
        <v>2360</v>
      </c>
      <c r="H18" s="182"/>
    </row>
    <row r="19" spans="1:8" ht="94.5" customHeight="1">
      <c r="A19" s="553"/>
      <c r="B19" s="555"/>
      <c r="C19" s="187" t="s">
        <v>592</v>
      </c>
      <c r="D19" s="194" t="s">
        <v>1765</v>
      </c>
      <c r="E19" s="194" t="s">
        <v>1766</v>
      </c>
      <c r="F19" s="194">
        <v>44</v>
      </c>
      <c r="G19" s="205" t="s">
        <v>2360</v>
      </c>
      <c r="H19" s="182"/>
    </row>
    <row r="20" spans="1:8" ht="90.75" customHeight="1">
      <c r="A20" s="553"/>
      <c r="B20" s="555"/>
      <c r="C20" s="187" t="s">
        <v>595</v>
      </c>
      <c r="D20" s="194" t="s">
        <v>596</v>
      </c>
      <c r="E20" s="194" t="s">
        <v>1767</v>
      </c>
      <c r="F20" s="194">
        <v>11786</v>
      </c>
      <c r="G20" s="205" t="s">
        <v>2360</v>
      </c>
      <c r="H20" s="182"/>
    </row>
    <row r="21" spans="1:8" ht="73.5" customHeight="1">
      <c r="A21" s="553"/>
      <c r="B21" s="555"/>
      <c r="C21" s="187" t="s">
        <v>600</v>
      </c>
      <c r="D21" s="194" t="s">
        <v>114</v>
      </c>
      <c r="E21" s="194" t="s">
        <v>1768</v>
      </c>
      <c r="F21" s="186">
        <v>1</v>
      </c>
      <c r="G21" s="205" t="s">
        <v>2359</v>
      </c>
      <c r="H21" s="182"/>
    </row>
    <row r="22" spans="1:8" ht="118.5" customHeight="1">
      <c r="A22" s="553"/>
      <c r="B22" s="555"/>
      <c r="C22" s="187" t="s">
        <v>602</v>
      </c>
      <c r="D22" s="194" t="s">
        <v>114</v>
      </c>
      <c r="E22" s="194" t="s">
        <v>1768</v>
      </c>
      <c r="F22" s="186">
        <v>1</v>
      </c>
      <c r="G22" s="205" t="s">
        <v>2359</v>
      </c>
      <c r="H22" s="182"/>
    </row>
    <row r="23" spans="1:8" ht="117" customHeight="1">
      <c r="A23" s="553"/>
      <c r="B23" s="555"/>
      <c r="C23" s="187" t="s">
        <v>604</v>
      </c>
      <c r="D23" s="194" t="s">
        <v>114</v>
      </c>
      <c r="E23" s="194" t="s">
        <v>1768</v>
      </c>
      <c r="F23" s="186">
        <v>1</v>
      </c>
      <c r="G23" s="205" t="s">
        <v>2359</v>
      </c>
      <c r="H23" s="182"/>
    </row>
    <row r="24" spans="1:8" ht="93" customHeight="1">
      <c r="A24" s="553"/>
      <c r="B24" s="555"/>
      <c r="C24" s="187" t="s">
        <v>606</v>
      </c>
      <c r="D24" s="194" t="s">
        <v>114</v>
      </c>
      <c r="E24" s="194" t="s">
        <v>1768</v>
      </c>
      <c r="F24" s="186">
        <v>1</v>
      </c>
      <c r="G24" s="205" t="s">
        <v>2359</v>
      </c>
      <c r="H24" s="182"/>
    </row>
    <row r="25" spans="1:8" ht="69" customHeight="1">
      <c r="A25" s="553"/>
      <c r="B25" s="555"/>
      <c r="C25" s="187" t="s">
        <v>608</v>
      </c>
      <c r="D25" s="194" t="s">
        <v>1765</v>
      </c>
      <c r="E25" s="194" t="s">
        <v>1773</v>
      </c>
      <c r="F25" s="194">
        <v>28</v>
      </c>
      <c r="G25" s="205" t="s">
        <v>2360</v>
      </c>
      <c r="H25" s="182"/>
    </row>
    <row r="26" spans="1:8" s="3" customFormat="1" ht="23.25" customHeight="1">
      <c r="A26" s="556"/>
      <c r="B26" s="556"/>
      <c r="C26" s="556"/>
      <c r="D26" s="556"/>
      <c r="E26" s="556"/>
      <c r="F26" s="556"/>
      <c r="G26" s="556"/>
      <c r="H26" s="556"/>
    </row>
    <row r="28" spans="1:8" ht="34.9" customHeight="1">
      <c r="A28" s="557"/>
      <c r="B28" s="558"/>
      <c r="G28" s="206"/>
    </row>
    <row r="31" spans="1:8" ht="31.15" customHeight="1">
      <c r="G31" s="207"/>
    </row>
  </sheetData>
  <mergeCells count="10">
    <mergeCell ref="A18:A25"/>
    <mergeCell ref="B18:B25"/>
    <mergeCell ref="A26:H26"/>
    <mergeCell ref="A28:B28"/>
    <mergeCell ref="A1:H1"/>
    <mergeCell ref="A2:H2"/>
    <mergeCell ref="A4:A9"/>
    <mergeCell ref="B4:B9"/>
    <mergeCell ref="A10:A17"/>
    <mergeCell ref="B10:B17"/>
  </mergeCells>
  <pageMargins left="0.70866141732283472" right="0.70866141732283472" top="0.74803149606299213" bottom="0.74803149606299213" header="0.31496062992125984" footer="0.31496062992125984"/>
  <pageSetup paperSize="8" scale="68" firstPageNumber="113" fitToHeight="0" orientation="landscape" useFirstPageNumber="1" r:id="rId1"/>
  <headerFooter>
    <oddFooter>&amp;CPolugodišnji izvještaj o radu za 2026. godinu
SAMOSTALNI SEKTOR ZA VANJSKE I EUROPSKE POSLOVE I ODNOSE S JAVNOŠĆU&amp;R&amp;P</oddFooter>
  </headerFooter>
  <rowBreaks count="2" manualBreakCount="2">
    <brk id="10" max="7" man="1"/>
    <brk id="17" max="7"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1"/>
  <sheetViews>
    <sheetView view="pageBreakPreview" zoomScale="80" zoomScaleNormal="60" zoomScaleSheetLayoutView="80" workbookViewId="0">
      <selection activeCell="A2" sqref="A2:H2"/>
    </sheetView>
  </sheetViews>
  <sheetFormatPr defaultColWidth="8.85546875" defaultRowHeight="12.75"/>
  <cols>
    <col min="1" max="1" width="14.7109375" style="1" customWidth="1"/>
    <col min="2" max="2" width="44.7109375" style="1" customWidth="1"/>
    <col min="3" max="3" width="39.7109375" style="1" customWidth="1"/>
    <col min="4" max="4" width="15.7109375" style="1" customWidth="1"/>
    <col min="5" max="5" width="35.7109375" style="1" customWidth="1"/>
    <col min="6" max="7" width="20.7109375" style="1" customWidth="1"/>
    <col min="8" max="8" width="30.7109375" style="10" customWidth="1"/>
    <col min="9" max="9" width="33.7109375" style="10" customWidth="1"/>
    <col min="10" max="10" width="45.7109375" style="10" customWidth="1"/>
    <col min="11" max="16384" width="8.85546875" style="1"/>
  </cols>
  <sheetData>
    <row r="1" spans="1:20" s="2" customFormat="1" ht="39.950000000000003" customHeight="1">
      <c r="A1" s="518" t="s">
        <v>2292</v>
      </c>
      <c r="B1" s="518"/>
      <c r="C1" s="518"/>
      <c r="D1" s="518"/>
      <c r="E1" s="518"/>
      <c r="F1" s="518"/>
      <c r="G1" s="518"/>
      <c r="H1" s="518"/>
      <c r="I1" s="518"/>
      <c r="J1" s="518"/>
    </row>
    <row r="2" spans="1:20" s="48" customFormat="1" ht="39.950000000000003" customHeight="1">
      <c r="A2" s="451" t="s">
        <v>2326</v>
      </c>
      <c r="B2" s="451"/>
      <c r="C2" s="451"/>
      <c r="D2" s="451"/>
      <c r="E2" s="451"/>
      <c r="F2" s="451"/>
      <c r="G2" s="451"/>
      <c r="H2" s="451"/>
      <c r="I2" s="451"/>
      <c r="J2" s="451"/>
    </row>
    <row r="3" spans="1:20" s="3" customFormat="1" ht="60" customHeight="1">
      <c r="A3" s="128" t="s">
        <v>5</v>
      </c>
      <c r="B3" s="128" t="s">
        <v>6</v>
      </c>
      <c r="C3" s="128" t="s">
        <v>7</v>
      </c>
      <c r="D3" s="128" t="s">
        <v>8</v>
      </c>
      <c r="E3" s="128" t="s">
        <v>2329</v>
      </c>
      <c r="F3" s="128" t="s">
        <v>9</v>
      </c>
      <c r="G3" s="128" t="s">
        <v>10</v>
      </c>
      <c r="H3" s="128" t="s">
        <v>11</v>
      </c>
      <c r="I3" s="128" t="s">
        <v>2328</v>
      </c>
      <c r="J3" s="128" t="s">
        <v>2327</v>
      </c>
      <c r="K3" s="1"/>
      <c r="L3" s="1"/>
      <c r="M3" s="1"/>
      <c r="N3" s="1"/>
      <c r="O3" s="1"/>
      <c r="P3" s="1"/>
      <c r="Q3" s="1"/>
      <c r="R3" s="1"/>
      <c r="S3" s="1"/>
      <c r="T3" s="1"/>
    </row>
    <row r="4" spans="1:20" s="3" customFormat="1" ht="93.75" customHeight="1">
      <c r="A4" s="182" t="s">
        <v>2318</v>
      </c>
      <c r="B4" s="191" t="s">
        <v>549</v>
      </c>
      <c r="C4" s="187" t="s">
        <v>1574</v>
      </c>
      <c r="D4" s="186">
        <v>1</v>
      </c>
      <c r="E4" s="186">
        <v>1</v>
      </c>
      <c r="F4" s="192" t="s">
        <v>1760</v>
      </c>
      <c r="G4" s="490" t="s">
        <v>611</v>
      </c>
      <c r="H4" s="193" t="s">
        <v>14</v>
      </c>
      <c r="I4" s="193" t="s">
        <v>2359</v>
      </c>
      <c r="J4" s="193"/>
    </row>
    <row r="5" spans="1:20" ht="93" customHeight="1">
      <c r="A5" s="182" t="s">
        <v>2317</v>
      </c>
      <c r="B5" s="191" t="s">
        <v>551</v>
      </c>
      <c r="C5" s="187" t="s">
        <v>552</v>
      </c>
      <c r="D5" s="186">
        <v>1</v>
      </c>
      <c r="E5" s="186">
        <v>1</v>
      </c>
      <c r="F5" s="192" t="s">
        <v>1760</v>
      </c>
      <c r="G5" s="490"/>
      <c r="H5" s="193" t="s">
        <v>14</v>
      </c>
      <c r="I5" s="193" t="s">
        <v>2359</v>
      </c>
      <c r="J5" s="193"/>
    </row>
    <row r="6" spans="1:20" ht="127.5" customHeight="1">
      <c r="A6" s="182" t="s">
        <v>2316</v>
      </c>
      <c r="B6" s="191" t="s">
        <v>554</v>
      </c>
      <c r="C6" s="187" t="s">
        <v>555</v>
      </c>
      <c r="D6" s="186">
        <v>1</v>
      </c>
      <c r="E6" s="186">
        <v>1</v>
      </c>
      <c r="F6" s="192" t="s">
        <v>1760</v>
      </c>
      <c r="G6" s="490"/>
      <c r="H6" s="193" t="s">
        <v>14</v>
      </c>
      <c r="I6" s="193" t="s">
        <v>2359</v>
      </c>
      <c r="J6" s="193"/>
    </row>
    <row r="7" spans="1:20" ht="84" customHeight="1">
      <c r="A7" s="182" t="s">
        <v>2315</v>
      </c>
      <c r="B7" s="191" t="s">
        <v>557</v>
      </c>
      <c r="C7" s="177" t="s">
        <v>558</v>
      </c>
      <c r="D7" s="186">
        <v>1</v>
      </c>
      <c r="E7" s="186">
        <v>1</v>
      </c>
      <c r="F7" s="192" t="s">
        <v>1760</v>
      </c>
      <c r="G7" s="490"/>
      <c r="H7" s="193" t="s">
        <v>14</v>
      </c>
      <c r="I7" s="193" t="s">
        <v>2359</v>
      </c>
      <c r="J7" s="193"/>
    </row>
    <row r="8" spans="1:20" ht="71.25" customHeight="1">
      <c r="A8" s="182" t="s">
        <v>2314</v>
      </c>
      <c r="B8" s="191" t="s">
        <v>561</v>
      </c>
      <c r="C8" s="177" t="s">
        <v>562</v>
      </c>
      <c r="D8" s="55">
        <v>4</v>
      </c>
      <c r="E8" s="185">
        <v>2</v>
      </c>
      <c r="F8" s="94" t="s">
        <v>1760</v>
      </c>
      <c r="G8" s="490"/>
      <c r="H8" s="193" t="s">
        <v>14</v>
      </c>
      <c r="I8" s="193" t="s">
        <v>2360</v>
      </c>
      <c r="J8" s="193"/>
    </row>
    <row r="9" spans="1:20" ht="191.25" customHeight="1">
      <c r="A9" s="182" t="s">
        <v>2313</v>
      </c>
      <c r="B9" s="191" t="s">
        <v>564</v>
      </c>
      <c r="C9" s="177" t="s">
        <v>565</v>
      </c>
      <c r="D9" s="186">
        <v>1</v>
      </c>
      <c r="E9" s="186">
        <v>1</v>
      </c>
      <c r="F9" s="192" t="s">
        <v>1760</v>
      </c>
      <c r="G9" s="490"/>
      <c r="H9" s="193" t="s">
        <v>14</v>
      </c>
      <c r="I9" s="193" t="s">
        <v>2359</v>
      </c>
      <c r="J9" s="193"/>
    </row>
    <row r="10" spans="1:20" ht="114" customHeight="1">
      <c r="A10" s="182" t="s">
        <v>2312</v>
      </c>
      <c r="B10" s="191" t="s">
        <v>568</v>
      </c>
      <c r="C10" s="177" t="s">
        <v>569</v>
      </c>
      <c r="D10" s="186">
        <v>1</v>
      </c>
      <c r="E10" s="186">
        <v>1</v>
      </c>
      <c r="F10" s="192" t="s">
        <v>1760</v>
      </c>
      <c r="G10" s="559" t="s">
        <v>2227</v>
      </c>
      <c r="H10" s="193" t="s">
        <v>14</v>
      </c>
      <c r="I10" s="193" t="s">
        <v>2359</v>
      </c>
      <c r="J10" s="193"/>
    </row>
    <row r="11" spans="1:20" ht="126.75" customHeight="1">
      <c r="A11" s="182" t="s">
        <v>2311</v>
      </c>
      <c r="B11" s="191" t="s">
        <v>571</v>
      </c>
      <c r="C11" s="177" t="s">
        <v>572</v>
      </c>
      <c r="D11" s="186">
        <v>1</v>
      </c>
      <c r="E11" s="186">
        <v>1</v>
      </c>
      <c r="F11" s="192" t="s">
        <v>1760</v>
      </c>
      <c r="G11" s="559"/>
      <c r="H11" s="193" t="s">
        <v>14</v>
      </c>
      <c r="I11" s="193" t="s">
        <v>2359</v>
      </c>
      <c r="J11" s="193"/>
    </row>
    <row r="12" spans="1:20" ht="102.75" customHeight="1">
      <c r="A12" s="182" t="s">
        <v>2310</v>
      </c>
      <c r="B12" s="191" t="s">
        <v>574</v>
      </c>
      <c r="C12" s="177" t="s">
        <v>1615</v>
      </c>
      <c r="D12" s="55">
        <v>4</v>
      </c>
      <c r="E12" s="185">
        <v>2</v>
      </c>
      <c r="F12" s="192" t="s">
        <v>1760</v>
      </c>
      <c r="G12" s="559"/>
      <c r="H12" s="193" t="s">
        <v>14</v>
      </c>
      <c r="I12" s="193" t="s">
        <v>2360</v>
      </c>
      <c r="J12" s="193"/>
    </row>
    <row r="13" spans="1:20" ht="150" customHeight="1">
      <c r="A13" s="182" t="s">
        <v>2309</v>
      </c>
      <c r="B13" s="191" t="s">
        <v>576</v>
      </c>
      <c r="C13" s="177" t="s">
        <v>577</v>
      </c>
      <c r="D13" s="55">
        <v>4</v>
      </c>
      <c r="E13" s="185">
        <v>2</v>
      </c>
      <c r="F13" s="192" t="s">
        <v>1760</v>
      </c>
      <c r="G13" s="559"/>
      <c r="H13" s="193" t="s">
        <v>14</v>
      </c>
      <c r="I13" s="193" t="s">
        <v>2360</v>
      </c>
      <c r="J13" s="193"/>
    </row>
    <row r="14" spans="1:20" ht="116.25" customHeight="1">
      <c r="A14" s="182" t="s">
        <v>2308</v>
      </c>
      <c r="B14" s="191" t="s">
        <v>579</v>
      </c>
      <c r="C14" s="177" t="s">
        <v>580</v>
      </c>
      <c r="D14" s="186">
        <v>1</v>
      </c>
      <c r="E14" s="186">
        <v>1</v>
      </c>
      <c r="F14" s="192" t="s">
        <v>1760</v>
      </c>
      <c r="G14" s="559"/>
      <c r="H14" s="193" t="s">
        <v>14</v>
      </c>
      <c r="I14" s="193" t="s">
        <v>2359</v>
      </c>
      <c r="J14" s="193"/>
    </row>
    <row r="15" spans="1:20" ht="90" customHeight="1">
      <c r="A15" s="182" t="s">
        <v>2307</v>
      </c>
      <c r="B15" s="191" t="s">
        <v>582</v>
      </c>
      <c r="C15" s="177" t="s">
        <v>1775</v>
      </c>
      <c r="D15" s="186">
        <v>1</v>
      </c>
      <c r="E15" s="186">
        <v>1</v>
      </c>
      <c r="F15" s="192" t="s">
        <v>1760</v>
      </c>
      <c r="G15" s="559"/>
      <c r="H15" s="193" t="s">
        <v>14</v>
      </c>
      <c r="I15" s="193" t="s">
        <v>2359</v>
      </c>
      <c r="J15" s="193"/>
    </row>
    <row r="16" spans="1:20" ht="79.5" customHeight="1">
      <c r="A16" s="182" t="s">
        <v>2306</v>
      </c>
      <c r="B16" s="191" t="s">
        <v>584</v>
      </c>
      <c r="C16" s="177" t="s">
        <v>1774</v>
      </c>
      <c r="D16" s="186">
        <v>1</v>
      </c>
      <c r="E16" s="186">
        <v>1</v>
      </c>
      <c r="F16" s="192" t="s">
        <v>1760</v>
      </c>
      <c r="G16" s="559"/>
      <c r="H16" s="193" t="s">
        <v>14</v>
      </c>
      <c r="I16" s="193" t="s">
        <v>2359</v>
      </c>
      <c r="J16" s="193"/>
    </row>
    <row r="17" spans="1:10" ht="284.45" customHeight="1">
      <c r="A17" s="182" t="s">
        <v>2305</v>
      </c>
      <c r="B17" s="191" t="s">
        <v>586</v>
      </c>
      <c r="C17" s="177" t="s">
        <v>587</v>
      </c>
      <c r="D17" s="186">
        <v>1</v>
      </c>
      <c r="E17" s="186">
        <v>1</v>
      </c>
      <c r="F17" s="192" t="s">
        <v>1760</v>
      </c>
      <c r="G17" s="559"/>
      <c r="H17" s="193" t="s">
        <v>14</v>
      </c>
      <c r="I17" s="193" t="s">
        <v>2359</v>
      </c>
      <c r="J17" s="193"/>
    </row>
    <row r="18" spans="1:10" ht="83.25" customHeight="1">
      <c r="A18" s="182" t="s">
        <v>2304</v>
      </c>
      <c r="B18" s="50" t="s">
        <v>589</v>
      </c>
      <c r="C18" s="177" t="s">
        <v>590</v>
      </c>
      <c r="D18" s="194">
        <v>70</v>
      </c>
      <c r="E18" s="194">
        <v>45</v>
      </c>
      <c r="F18" s="192" t="s">
        <v>1760</v>
      </c>
      <c r="G18" s="490" t="s">
        <v>591</v>
      </c>
      <c r="H18" s="193" t="s">
        <v>273</v>
      </c>
      <c r="I18" s="193" t="s">
        <v>2360</v>
      </c>
      <c r="J18" s="193"/>
    </row>
    <row r="19" spans="1:10" ht="94.5" customHeight="1">
      <c r="A19" s="182" t="s">
        <v>2303</v>
      </c>
      <c r="B19" s="50" t="s">
        <v>593</v>
      </c>
      <c r="C19" s="177" t="s">
        <v>594</v>
      </c>
      <c r="D19" s="194">
        <v>60</v>
      </c>
      <c r="E19" s="194">
        <v>44</v>
      </c>
      <c r="F19" s="192" t="s">
        <v>1760</v>
      </c>
      <c r="G19" s="490"/>
      <c r="H19" s="193" t="s">
        <v>273</v>
      </c>
      <c r="I19" s="193" t="s">
        <v>2360</v>
      </c>
      <c r="J19" s="193"/>
    </row>
    <row r="20" spans="1:10" ht="90.75" customHeight="1">
      <c r="A20" s="182" t="s">
        <v>2302</v>
      </c>
      <c r="B20" s="50" t="s">
        <v>597</v>
      </c>
      <c r="C20" s="177" t="s">
        <v>598</v>
      </c>
      <c r="D20" s="194" t="s">
        <v>599</v>
      </c>
      <c r="E20" s="194">
        <v>11786</v>
      </c>
      <c r="F20" s="192" t="s">
        <v>1760</v>
      </c>
      <c r="G20" s="490"/>
      <c r="H20" s="193" t="s">
        <v>273</v>
      </c>
      <c r="I20" s="193" t="s">
        <v>2360</v>
      </c>
      <c r="J20" s="193"/>
    </row>
    <row r="21" spans="1:10" ht="73.5" customHeight="1">
      <c r="A21" s="182" t="s">
        <v>2301</v>
      </c>
      <c r="B21" s="50" t="s">
        <v>601</v>
      </c>
      <c r="C21" s="177" t="s">
        <v>1769</v>
      </c>
      <c r="D21" s="186">
        <v>1</v>
      </c>
      <c r="E21" s="186">
        <v>1</v>
      </c>
      <c r="F21" s="192" t="s">
        <v>1760</v>
      </c>
      <c r="G21" s="490"/>
      <c r="H21" s="193" t="s">
        <v>273</v>
      </c>
      <c r="I21" s="193" t="s">
        <v>2359</v>
      </c>
      <c r="J21" s="193"/>
    </row>
    <row r="22" spans="1:10" ht="118.5" customHeight="1">
      <c r="A22" s="182" t="s">
        <v>2300</v>
      </c>
      <c r="B22" s="50" t="s">
        <v>603</v>
      </c>
      <c r="C22" s="177" t="s">
        <v>1770</v>
      </c>
      <c r="D22" s="186">
        <v>1</v>
      </c>
      <c r="E22" s="186">
        <v>1</v>
      </c>
      <c r="F22" s="192" t="s">
        <v>1760</v>
      </c>
      <c r="G22" s="490"/>
      <c r="H22" s="193" t="s">
        <v>273</v>
      </c>
      <c r="I22" s="193" t="s">
        <v>2359</v>
      </c>
      <c r="J22" s="193"/>
    </row>
    <row r="23" spans="1:10" ht="117" customHeight="1">
      <c r="A23" s="182" t="s">
        <v>2299</v>
      </c>
      <c r="B23" s="50" t="s">
        <v>605</v>
      </c>
      <c r="C23" s="177" t="s">
        <v>1771</v>
      </c>
      <c r="D23" s="186">
        <v>1</v>
      </c>
      <c r="E23" s="186">
        <v>1</v>
      </c>
      <c r="F23" s="192" t="s">
        <v>1760</v>
      </c>
      <c r="G23" s="490"/>
      <c r="H23" s="193" t="s">
        <v>273</v>
      </c>
      <c r="I23" s="193" t="s">
        <v>2359</v>
      </c>
      <c r="J23" s="193"/>
    </row>
    <row r="24" spans="1:10" ht="93" customHeight="1">
      <c r="A24" s="182" t="s">
        <v>2298</v>
      </c>
      <c r="B24" s="50" t="s">
        <v>607</v>
      </c>
      <c r="C24" s="177" t="s">
        <v>1772</v>
      </c>
      <c r="D24" s="186">
        <v>1</v>
      </c>
      <c r="E24" s="186">
        <v>1</v>
      </c>
      <c r="F24" s="192" t="s">
        <v>1760</v>
      </c>
      <c r="G24" s="490"/>
      <c r="H24" s="193" t="s">
        <v>273</v>
      </c>
      <c r="I24" s="193" t="s">
        <v>2359</v>
      </c>
      <c r="J24" s="193"/>
    </row>
    <row r="25" spans="1:10" ht="69" customHeight="1">
      <c r="A25" s="182" t="s">
        <v>2297</v>
      </c>
      <c r="B25" s="50" t="s">
        <v>609</v>
      </c>
      <c r="C25" s="177" t="s">
        <v>610</v>
      </c>
      <c r="D25" s="194">
        <v>50</v>
      </c>
      <c r="E25" s="194">
        <v>28</v>
      </c>
      <c r="F25" s="192" t="s">
        <v>1760</v>
      </c>
      <c r="G25" s="490"/>
      <c r="H25" s="193" t="s">
        <v>273</v>
      </c>
      <c r="I25" s="193" t="s">
        <v>2360</v>
      </c>
      <c r="J25" s="193"/>
    </row>
    <row r="26" spans="1:10" s="3" customFormat="1" ht="23.25" customHeight="1">
      <c r="A26" s="556"/>
      <c r="B26" s="556"/>
      <c r="C26" s="556"/>
      <c r="D26" s="556"/>
      <c r="E26" s="556"/>
      <c r="F26" s="556"/>
      <c r="G26" s="556"/>
      <c r="H26" s="556"/>
      <c r="I26" s="556"/>
      <c r="J26" s="556"/>
    </row>
    <row r="28" spans="1:10" ht="37.9" customHeight="1">
      <c r="A28" s="557"/>
      <c r="B28" s="558"/>
      <c r="I28" s="206"/>
    </row>
    <row r="31" spans="1:10" ht="34.9" customHeight="1">
      <c r="I31" s="207"/>
    </row>
  </sheetData>
  <mergeCells count="7">
    <mergeCell ref="A28:B28"/>
    <mergeCell ref="A1:J1"/>
    <mergeCell ref="A2:J2"/>
    <mergeCell ref="G4:G9"/>
    <mergeCell ref="G10:G17"/>
    <mergeCell ref="G18:G25"/>
    <mergeCell ref="A26:J26"/>
  </mergeCells>
  <pageMargins left="0.70866141732283472" right="0.70866141732283472" top="0.74803149606299213" bottom="0.74803149606299213" header="0.31496062992125984" footer="0.31496062992125984"/>
  <pageSetup paperSize="8" scale="64" firstPageNumber="116" fitToHeight="0" orientation="landscape" useFirstPageNumber="1" r:id="rId1"/>
  <headerFooter>
    <oddFooter>&amp;CPolugodišnji izvještaj o radu za 2026. godinu
SAMOSTALNI SEKTOR ZA VANJSKE I EUROPSKE POSLOVE I ODNOSE S JAVNOŠĆU&amp;R&amp;P</oddFooter>
  </headerFooter>
  <rowBreaks count="2" manualBreakCount="2">
    <brk id="12" max="9" man="1"/>
    <brk id="21" max="9"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9"/>
  <sheetViews>
    <sheetView view="pageBreakPreview" zoomScale="80" zoomScaleNormal="60" zoomScaleSheetLayoutView="80" workbookViewId="0">
      <pane ySplit="3" topLeftCell="A4" activePane="bottomLeft" state="frozen"/>
      <selection activeCell="A2" sqref="A2:H2"/>
      <selection pane="bottomLeft" activeCell="A2" sqref="A2:H2"/>
    </sheetView>
  </sheetViews>
  <sheetFormatPr defaultColWidth="8.85546875" defaultRowHeight="12.75"/>
  <cols>
    <col min="1" max="1" width="12.7109375" style="1" customWidth="1"/>
    <col min="2" max="2" width="54.7109375" style="1" customWidth="1"/>
    <col min="3" max="3" width="39.7109375" style="1" customWidth="1"/>
    <col min="4" max="5" width="24.7109375" style="1" customWidth="1"/>
    <col min="6" max="6" width="46.7109375" style="1" customWidth="1"/>
    <col min="7" max="7" width="33.7109375" style="10" customWidth="1"/>
    <col min="8" max="8" width="44.7109375" style="1" customWidth="1"/>
    <col min="9" max="16384" width="8.85546875" style="1"/>
  </cols>
  <sheetData>
    <row r="1" spans="1:18" s="2" customFormat="1" ht="39.950000000000003" customHeight="1">
      <c r="A1" s="518" t="s">
        <v>2293</v>
      </c>
      <c r="B1" s="518"/>
      <c r="C1" s="518"/>
      <c r="D1" s="518"/>
      <c r="E1" s="518"/>
      <c r="F1" s="518"/>
      <c r="G1" s="518"/>
      <c r="H1" s="518"/>
    </row>
    <row r="2" spans="1:18" s="48" customFormat="1" ht="39.950000000000003" customHeight="1">
      <c r="A2" s="451" t="s">
        <v>2325</v>
      </c>
      <c r="B2" s="451"/>
      <c r="C2" s="451"/>
      <c r="D2" s="451"/>
      <c r="E2" s="451"/>
      <c r="F2" s="451"/>
      <c r="G2" s="451"/>
      <c r="H2" s="451"/>
    </row>
    <row r="3" spans="1:18" s="3" customFormat="1" ht="60" customHeight="1">
      <c r="A3" s="128" t="s">
        <v>1</v>
      </c>
      <c r="B3" s="128" t="s">
        <v>545</v>
      </c>
      <c r="C3" s="128" t="s">
        <v>2</v>
      </c>
      <c r="D3" s="128" t="s">
        <v>3</v>
      </c>
      <c r="E3" s="128" t="s">
        <v>4</v>
      </c>
      <c r="F3" s="128" t="s">
        <v>2330</v>
      </c>
      <c r="G3" s="128" t="s">
        <v>2328</v>
      </c>
      <c r="H3" s="128" t="s">
        <v>2327</v>
      </c>
      <c r="I3" s="1"/>
      <c r="J3" s="1"/>
      <c r="K3" s="1"/>
      <c r="L3" s="1"/>
      <c r="M3" s="1"/>
      <c r="N3" s="1"/>
      <c r="O3" s="1"/>
      <c r="P3" s="1"/>
      <c r="Q3" s="1"/>
      <c r="R3" s="1"/>
    </row>
    <row r="4" spans="1:18" ht="192" customHeight="1">
      <c r="A4" s="51" t="s">
        <v>2319</v>
      </c>
      <c r="B4" s="145" t="s">
        <v>277</v>
      </c>
      <c r="C4" s="155" t="s">
        <v>612</v>
      </c>
      <c r="D4" s="153" t="s">
        <v>560</v>
      </c>
      <c r="E4" s="153" t="s">
        <v>1798</v>
      </c>
      <c r="F4" s="153">
        <v>2</v>
      </c>
      <c r="G4" s="51" t="s">
        <v>2360</v>
      </c>
      <c r="H4" s="51"/>
    </row>
    <row r="5" spans="1:18" ht="12.75" customHeight="1">
      <c r="G5" s="121"/>
    </row>
    <row r="6" spans="1:18" ht="12.75" customHeight="1">
      <c r="G6" s="121"/>
    </row>
    <row r="7" spans="1:18" ht="12.75" customHeight="1">
      <c r="G7" s="121"/>
    </row>
    <row r="8" spans="1:18" ht="12.75" customHeight="1">
      <c r="G8" s="121"/>
    </row>
    <row r="9" spans="1:18" ht="12.75" customHeight="1">
      <c r="G9" s="121"/>
    </row>
  </sheetData>
  <mergeCells count="2">
    <mergeCell ref="A2:H2"/>
    <mergeCell ref="A1:H1"/>
  </mergeCells>
  <pageMargins left="0.70866141732283472" right="0.70866141732283472" top="0.74803149606299213" bottom="0.74803149606299213" header="0.31496062992125984" footer="0.31496062992125984"/>
  <pageSetup paperSize="8" scale="68" firstPageNumber="119" fitToHeight="0" orientation="landscape" useFirstPageNumber="1" r:id="rId1"/>
  <headerFooter>
    <oddFooter>&amp;CPolugodišnji izvještaj o radu za 2026. godinu
SAMOSTALNA SLUŽBA ZA UNUTARNJU REVIZIJU&amp;R&amp;P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9"/>
  <sheetViews>
    <sheetView view="pageBreakPreview" zoomScale="80" zoomScaleNormal="60" zoomScaleSheetLayoutView="80" workbookViewId="0">
      <pane ySplit="3" topLeftCell="A4" activePane="bottomLeft" state="frozen"/>
      <selection activeCell="A2" sqref="A2:H2"/>
      <selection pane="bottomLeft" activeCell="A2" sqref="A2:H2"/>
    </sheetView>
  </sheetViews>
  <sheetFormatPr defaultColWidth="8.85546875" defaultRowHeight="12.75"/>
  <cols>
    <col min="1" max="1" width="14.7109375" style="1" customWidth="1"/>
    <col min="2" max="2" width="44.7109375" style="1" customWidth="1"/>
    <col min="3" max="3" width="39.7109375" style="1" customWidth="1"/>
    <col min="4" max="4" width="15.7109375" style="1" customWidth="1"/>
    <col min="5" max="5" width="35.7109375" style="1" customWidth="1"/>
    <col min="6" max="7" width="20.7109375" style="1" customWidth="1"/>
    <col min="8" max="8" width="30.7109375" style="10" customWidth="1"/>
    <col min="9" max="9" width="33.7109375" style="1" customWidth="1"/>
    <col min="10" max="10" width="45.7109375" style="1" customWidth="1"/>
    <col min="11" max="16384" width="8.85546875" style="1"/>
  </cols>
  <sheetData>
    <row r="1" spans="1:20" s="2" customFormat="1" ht="39.950000000000003" customHeight="1">
      <c r="A1" s="562" t="s">
        <v>2293</v>
      </c>
      <c r="B1" s="563"/>
      <c r="C1" s="563"/>
      <c r="D1" s="563"/>
      <c r="E1" s="563"/>
      <c r="F1" s="563"/>
      <c r="G1" s="563"/>
      <c r="H1" s="563"/>
      <c r="I1" s="563"/>
      <c r="J1" s="563"/>
    </row>
    <row r="2" spans="1:20" s="48" customFormat="1" ht="39.950000000000003" customHeight="1">
      <c r="A2" s="560" t="s">
        <v>2326</v>
      </c>
      <c r="B2" s="561"/>
      <c r="C2" s="561"/>
      <c r="D2" s="561"/>
      <c r="E2" s="561"/>
      <c r="F2" s="561"/>
      <c r="G2" s="561"/>
      <c r="H2" s="561"/>
      <c r="I2" s="561"/>
      <c r="J2" s="561"/>
    </row>
    <row r="3" spans="1:20" s="3" customFormat="1" ht="60" customHeight="1">
      <c r="A3" s="128" t="s">
        <v>5</v>
      </c>
      <c r="B3" s="128" t="s">
        <v>6</v>
      </c>
      <c r="C3" s="128" t="s">
        <v>7</v>
      </c>
      <c r="D3" s="128" t="s">
        <v>8</v>
      </c>
      <c r="E3" s="128" t="s">
        <v>2329</v>
      </c>
      <c r="F3" s="128" t="s">
        <v>9</v>
      </c>
      <c r="G3" s="128" t="s">
        <v>10</v>
      </c>
      <c r="H3" s="128" t="s">
        <v>11</v>
      </c>
      <c r="I3" s="128" t="s">
        <v>2328</v>
      </c>
      <c r="J3" s="128" t="s">
        <v>2327</v>
      </c>
      <c r="K3" s="1"/>
      <c r="L3" s="1"/>
      <c r="M3" s="1"/>
      <c r="N3" s="1"/>
      <c r="O3" s="1"/>
      <c r="P3" s="1"/>
      <c r="Q3" s="1"/>
      <c r="R3" s="1"/>
      <c r="S3" s="1"/>
      <c r="T3" s="1"/>
    </row>
    <row r="4" spans="1:20" ht="192" customHeight="1">
      <c r="A4" s="51" t="s">
        <v>2337</v>
      </c>
      <c r="B4" s="111" t="s">
        <v>2338</v>
      </c>
      <c r="C4" s="122" t="s">
        <v>612</v>
      </c>
      <c r="D4" s="91">
        <v>6</v>
      </c>
      <c r="E4" s="91">
        <v>2</v>
      </c>
      <c r="F4" s="91" t="s">
        <v>1760</v>
      </c>
      <c r="G4" s="91" t="s">
        <v>2339</v>
      </c>
      <c r="H4" s="123" t="s">
        <v>14</v>
      </c>
      <c r="I4" s="51" t="s">
        <v>2360</v>
      </c>
      <c r="J4" s="51"/>
    </row>
    <row r="5" spans="1:20" ht="12.75" customHeight="1">
      <c r="H5" s="121"/>
    </row>
    <row r="6" spans="1:20" ht="12.75" customHeight="1">
      <c r="H6" s="121"/>
    </row>
    <row r="7" spans="1:20" ht="12.75" customHeight="1">
      <c r="H7" s="121"/>
    </row>
    <row r="8" spans="1:20" ht="12.75" customHeight="1">
      <c r="H8" s="121"/>
    </row>
    <row r="9" spans="1:20" ht="12.75" customHeight="1">
      <c r="H9" s="121"/>
    </row>
  </sheetData>
  <mergeCells count="2">
    <mergeCell ref="A2:J2"/>
    <mergeCell ref="A1:J1"/>
  </mergeCells>
  <pageMargins left="0.70866141732283472" right="0.70866141732283472" top="0.74803149606299213" bottom="0.74803149606299213" header="0.31496062992125984" footer="0.31496062992125984"/>
  <pageSetup paperSize="8" scale="64" firstPageNumber="120" fitToHeight="0" orientation="landscape" useFirstPageNumber="1" r:id="rId1"/>
  <headerFooter>
    <oddFooter>&amp;CPolugodišnji izvještaj o radu za 2026. godinu
SAMOSTALNA SLUŽBA ZA UNUTARNJU REVIZIJU&amp;R&amp;P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26</vt:i4>
      </vt:variant>
      <vt:variant>
        <vt:lpstr>Imenovani rasponi</vt:lpstr>
      </vt:variant>
      <vt:variant>
        <vt:i4>49</vt:i4>
      </vt:variant>
    </vt:vector>
  </HeadingPairs>
  <TitlesOfParts>
    <vt:vector size="75" baseType="lpstr">
      <vt:lpstr>A-Kabinet ministra</vt:lpstr>
      <vt:lpstr>B-Kabinet ministra</vt:lpstr>
      <vt:lpstr>A-Glavno tajništvo</vt:lpstr>
      <vt:lpstr>B-Glavno tajništvo</vt:lpstr>
      <vt:lpstr>A-Uprava pomorstva</vt:lpstr>
      <vt:lpstr>B-Uprava pomorstva</vt:lpstr>
      <vt:lpstr>A-Uprava sigurnosti plovidbe</vt:lpstr>
      <vt:lpstr>B-Uprava sigurnosti plovidbe</vt:lpstr>
      <vt:lpstr>A-Uprava unutarnje pl.</vt:lpstr>
      <vt:lpstr>B-Uprava unutarnje pl.</vt:lpstr>
      <vt:lpstr>A-Uprava za želj. infra. i</vt:lpstr>
      <vt:lpstr>B-Uprava za želj. infra. i</vt:lpstr>
      <vt:lpstr>A-Uprava zračnog p., el.kom</vt:lpstr>
      <vt:lpstr>B-Uprava zračnog p., el.kom</vt:lpstr>
      <vt:lpstr>A-Uprava za cest. pr., cest</vt:lpstr>
      <vt:lpstr>B-Uprava za cest. pr., cest</vt:lpstr>
      <vt:lpstr>A-Uprava za EU fond. i st. </vt:lpstr>
      <vt:lpstr>B-Uprava za EU fond. i st.</vt:lpstr>
      <vt:lpstr>A-Uprava za pror. i fin.</vt:lpstr>
      <vt:lpstr>B-Uprava za pror. i fin.</vt:lpstr>
      <vt:lpstr>A-Inspektorat</vt:lpstr>
      <vt:lpstr>B-Inspektorat</vt:lpstr>
      <vt:lpstr>A-SS za vanj. i eu. poslove</vt:lpstr>
      <vt:lpstr>B-SS za vanj. i eu. poslove</vt:lpstr>
      <vt:lpstr>A-SS za unut. reviziju</vt:lpstr>
      <vt:lpstr>B-SS za unut. reviziju</vt:lpstr>
      <vt:lpstr>'A-Glavno tajništvo'!Ispis_naslova</vt:lpstr>
      <vt:lpstr>'A-Kabinet ministra'!Ispis_naslova</vt:lpstr>
      <vt:lpstr>'A-SS za unut. reviziju'!Ispis_naslova</vt:lpstr>
      <vt:lpstr>'A-SS za vanj. i eu. poslove'!Ispis_naslova</vt:lpstr>
      <vt:lpstr>'A-Uprava pomorstva'!Ispis_naslova</vt:lpstr>
      <vt:lpstr>'A-Uprava sigurnosti plovidbe'!Ispis_naslova</vt:lpstr>
      <vt:lpstr>'A-Uprava unutarnje pl.'!Ispis_naslova</vt:lpstr>
      <vt:lpstr>'A-Uprava za cest. pr., cest'!Ispis_naslova</vt:lpstr>
      <vt:lpstr>'A-Uprava za EU fond. i st. '!Ispis_naslova</vt:lpstr>
      <vt:lpstr>'A-Uprava za pror. i fin.'!Ispis_naslova</vt:lpstr>
      <vt:lpstr>'A-Uprava za želj. infra. i'!Ispis_naslova</vt:lpstr>
      <vt:lpstr>'A-Uprava zračnog p., el.kom'!Ispis_naslova</vt:lpstr>
      <vt:lpstr>'B-Glavno tajništvo'!Ispis_naslova</vt:lpstr>
      <vt:lpstr>'B-Kabinet ministra'!Ispis_naslova</vt:lpstr>
      <vt:lpstr>'B-SS za unut. reviziju'!Ispis_naslova</vt:lpstr>
      <vt:lpstr>'B-SS za vanj. i eu. poslove'!Ispis_naslova</vt:lpstr>
      <vt:lpstr>'B-Uprava pomorstva'!Ispis_naslova</vt:lpstr>
      <vt:lpstr>'B-Uprava sigurnosti plovidbe'!Ispis_naslova</vt:lpstr>
      <vt:lpstr>'B-Uprava unutarnje pl.'!Ispis_naslova</vt:lpstr>
      <vt:lpstr>'B-Uprava za cest. pr., cest'!Ispis_naslova</vt:lpstr>
      <vt:lpstr>'B-Uprava za EU fond. i st.'!Ispis_naslova</vt:lpstr>
      <vt:lpstr>'B-Uprava za pror. i fin.'!Ispis_naslova</vt:lpstr>
      <vt:lpstr>'B-Uprava za želj. infra. i'!Ispis_naslova</vt:lpstr>
      <vt:lpstr>'B-Uprava zračnog p., el.kom'!Ispis_naslova</vt:lpstr>
      <vt:lpstr>'A-Glavno tajništvo'!Podrucje_ispisa</vt:lpstr>
      <vt:lpstr>'A-Inspektorat'!Podrucje_ispisa</vt:lpstr>
      <vt:lpstr>'A-Kabinet ministra'!Podrucje_ispisa</vt:lpstr>
      <vt:lpstr>'A-SS za unut. reviziju'!Podrucje_ispisa</vt:lpstr>
      <vt:lpstr>'A-SS za vanj. i eu. poslove'!Podrucje_ispisa</vt:lpstr>
      <vt:lpstr>'A-Uprava pomorstva'!Podrucje_ispisa</vt:lpstr>
      <vt:lpstr>'A-Uprava sigurnosti plovidbe'!Podrucje_ispisa</vt:lpstr>
      <vt:lpstr>'A-Uprava unutarnje pl.'!Podrucje_ispisa</vt:lpstr>
      <vt:lpstr>'A-Uprava za cest. pr., cest'!Podrucje_ispisa</vt:lpstr>
      <vt:lpstr>'A-Uprava za EU fond. i st. '!Podrucje_ispisa</vt:lpstr>
      <vt:lpstr>'A-Uprava za pror. i fin.'!Podrucje_ispisa</vt:lpstr>
      <vt:lpstr>'A-Uprava za želj. infra. i'!Podrucje_ispisa</vt:lpstr>
      <vt:lpstr>'A-Uprava zračnog p., el.kom'!Podrucje_ispisa</vt:lpstr>
      <vt:lpstr>'B-Inspektorat'!Podrucje_ispisa</vt:lpstr>
      <vt:lpstr>'B-Kabinet ministra'!Podrucje_ispisa</vt:lpstr>
      <vt:lpstr>'B-SS za unut. reviziju'!Podrucje_ispisa</vt:lpstr>
      <vt:lpstr>'B-SS za vanj. i eu. poslove'!Podrucje_ispisa</vt:lpstr>
      <vt:lpstr>'B-Uprava pomorstva'!Podrucje_ispisa</vt:lpstr>
      <vt:lpstr>'B-Uprava sigurnosti plovidbe'!Podrucje_ispisa</vt:lpstr>
      <vt:lpstr>'B-Uprava unutarnje pl.'!Podrucje_ispisa</vt:lpstr>
      <vt:lpstr>'B-Uprava za cest. pr., cest'!Podrucje_ispisa</vt:lpstr>
      <vt:lpstr>'B-Uprava za EU fond. i st.'!Podrucje_ispisa</vt:lpstr>
      <vt:lpstr>'B-Uprava za pror. i fin.'!Podrucje_ispisa</vt:lpstr>
      <vt:lpstr>'B-Uprava za želj. infra. i'!Podrucje_ispisa</vt:lpstr>
      <vt:lpstr>'B-Uprava zračnog p., el.kom'!Podrucje_ispisa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Sanja Krasić</dc:creator>
  <cp:lastModifiedBy>Ana Čujko</cp:lastModifiedBy>
  <cp:lastPrinted>2026-09-04T11:25:45Z</cp:lastPrinted>
  <dcterms:created xsi:type="dcterms:W3CDTF">2025-01-03T12:21:49Z</dcterms:created>
  <dcterms:modified xsi:type="dcterms:W3CDTF">2026-09-04T11:29:06Z</dcterms:modified>
</cp:coreProperties>
</file>